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294" documentId="120_S{2AC9BD13-BADA-5192-A53E-5A8FF88502F6}" xr6:coauthVersionLast="47" xr6:coauthVersionMax="47" xr10:uidLastSave="{B11F3EE7-B8C7-4698-875D-CA90E71DF5C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<sst xmlns="http://schemas.openxmlformats.org/spreadsheetml/2006/main" count="181579" uniqueCount="39204">
  <si>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</si>
  <si>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</si>
  <si>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</si>
  <si>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</si>
  <si>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</si>
  <si>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</si>
  <si>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</si>
  <si>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</si>
  <si>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</si>
  <si>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</si>
  <si>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</si>
  <si>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</si>
  <si>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</si>
  <si>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</si>
  <si>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</si>
  <si>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</si>
  <si>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</si>
  <si>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</si>
  <si>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</si>
  <si>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</si>
  <si>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</si>
  <si>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</si>
  <si>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</si>
  <si>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</si>
  <si>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</si>
  <si>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</si>
  <si>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</si>
  <si>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</si>
  <si>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</si>
  <si>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</si>
  <si>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</si>
  <si>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</si>
  <si>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</si>
  <si>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</si>
  <si>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</si>
  <si>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</si>
  <si>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</si>
  <si>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</si>
  <si>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</si>
  <si>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</si>
  <si>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</si>
  <si>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</si>
  <si>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</si>
  <si>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</si>
  <si>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</si>
  <si>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</si>
  <si>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</si>
  <si>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</si>
  <si>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</si>
  <si>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</si>
  <si>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</si>
  <si>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</si>
  <si>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</si>
  <si>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</si>
  <si>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</si>
  <si>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</si>
  <si>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</si>
  <si>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</si>
  <si>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</si>
  <si>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</si>
  <si>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</si>
  <si>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</si>
  <si>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</si>
  <si>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</si>
  <si>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</si>
  <si>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</si>
  <si>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</si>
  <si>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</si>
  <si>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</si>
  <si>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</si>
  <si>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</si>
  <si>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</si>
  <si>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</si>
  <si>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</si>
  <si>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</si>
  <si>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</si>
  <si>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</si>
  <si>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</si>
  <si>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</si>
  <si>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</si>
  <si>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</si>
  <si>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</si>
  <si>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</si>
  <si>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</si>
  <si>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</si>
  <si>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</si>
  <si>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</si>
  <si>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</si>
  <si>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</si>
  <si>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</si>
  <si>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</si>
  <si>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</si>
  <si>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</si>
  <si>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</si>
  <si>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</si>
  <si>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</si>
  <si>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</si>
  <si>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</si>
  <si>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</si>
  <si>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</si>
  <si>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</si>
  <si>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</si>
  <si>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</si>
  <si>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</si>
  <si>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</si>
  <si>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</si>
  <si>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</si>
  <si>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</si>
  <si>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</si>
  <si>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</si>
  <si>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</si>
  <si>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</si>
  <si>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</si>
  <si>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</si>
  <si>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</si>
  <si>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</si>
  <si>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</si>
  <si>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</si>
  <si>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</si>
  <si>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</si>
  <si>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</si>
  <si>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</si>
  <si>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</si>
  <si>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</si>
  <si>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</si>
  <si>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</si>
  <si>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</si>
  <si>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</si>
  <si>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</si>
  <si>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</si>
  <si>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</si>
  <si>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</si>
  <si>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</si>
  <si>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</si>
  <si>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</si>
  <si>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</si>
  <si>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</si>
  <si>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</si>
  <si>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</si>
  <si>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</si>
  <si>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</si>
  <si>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</si>
  <si>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</si>
  <si>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</si>
  <si>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</si>
  <si>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</si>
  <si>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</si>
  <si>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</si>
  <si>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</si>
  <si>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</si>
  <si>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</si>
  <si>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</si>
  <si>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</si>
  <si>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</si>
  <si>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</si>
  <si>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</si>
  <si>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</si>
  <si>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</si>
  <si>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</si>
  <si>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</si>
  <si>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</si>
  <si>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</si>
  <si>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</si>
  <si>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</si>
  <si>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</si>
  <si>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</si>
  <si>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</si>
  <si>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</si>
  <si>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</si>
  <si>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</si>
  <si>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</si>
  <si>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</si>
  <si>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</si>
  <si>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</si>
  <si>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</si>
  <si>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</si>
  <si>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</si>
  <si>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</si>
  <si>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</si>
  <si>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</si>
  <si>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</si>
  <si>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</si>
  <si>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</si>
  <si>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</si>
  <si>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</si>
  <si>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</si>
  <si>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</si>
  <si>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</si>
  <si>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</si>
  <si>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</si>
  <si>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</si>
  <si>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</si>
  <si>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</si>
  <si>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</si>
  <si>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</si>
  <si>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</si>
  <si>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</si>
  <si>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</si>
  <si>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</si>
  <si>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</si>
  <si>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</si>
  <si>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</si>
  <si>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</si>
  <si>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</si>
  <si>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</si>
  <si>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</si>
  <si>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</si>
  <si>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</si>
  <si>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</si>
  <si>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</si>
  <si>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</si>
  <si>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</si>
  <si>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</si>
  <si>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</si>
  <si>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</si>
  <si>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</si>
  <si>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</si>
  <si>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</si>
  <si>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</si>
  <si>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</si>
  <si>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</si>
  <si>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</si>
  <si>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</si>
  <si>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</si>
  <si>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</si>
  <si>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</si>
  <si>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</si>
  <si>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</si>
  <si>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</si>
  <si>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</si>
  <si>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</si>
  <si>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</si>
  <si>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</si>
  <si>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</si>
  <si>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</si>
  <si>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</si>
  <si>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</si>
  <si>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</si>
  <si>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</si>
  <si>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</si>
  <si>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</si>
  <si>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</si>
  <si>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</si>
  <si>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</si>
  <si>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</si>
  <si>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</si>
  <si>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</si>
  <si>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</si>
  <si>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</si>
  <si>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</si>
  <si>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</si>
  <si>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</si>
  <si>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</si>
  <si>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</si>
  <si>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</si>
  <si>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</si>
  <si>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</si>
  <si>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</si>
  <si>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</si>
  <si>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</si>
  <si>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</si>
  <si>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</si>
  <si>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</si>
  <si>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</si>
  <si>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</si>
  <si>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</si>
  <si>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</si>
  <si>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</si>
  <si>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</si>
  <si>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</si>
  <si>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</si>
  <si>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</si>
  <si>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</si>
  <si>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</si>
  <si>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</si>
  <si>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</si>
  <si>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</si>
  <si>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</si>
  <si>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</si>
  <si>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</si>
  <si>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</si>
  <si>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</si>
  <si>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</si>
  <si>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</si>
  <si>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</si>
  <si>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</si>
  <si>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</si>
  <si>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</si>
  <si>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</si>
  <si>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</si>
  <si>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</si>
  <si>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</si>
  <si>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</si>
  <si>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</si>
  <si>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</si>
  <si>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</si>
  <si>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</si>
  <si>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</si>
  <si>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</si>
  <si>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</si>
  <si>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</si>
  <si>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</si>
  <si>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</si>
  <si>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</si>
  <si>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</si>
  <si>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</si>
  <si>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</si>
  <si>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</si>
  <si>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</si>
  <si>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</si>
  <si>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</si>
  <si>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</si>
  <si>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</si>
  <si>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</si>
  <si>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</si>
  <si>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</si>
  <si>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</si>
  <si>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</si>
  <si>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</si>
  <si>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</si>
  <si>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</si>
  <si>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</si>
  <si>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</si>
  <si>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</si>
  <si>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</si>
  <si>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</si>
  <si>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</si>
  <si>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</si>
  <si>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</si>
  <si>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</si>
  <si>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</si>
  <si>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</si>
  <si>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</si>
  <si>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</si>
  <si>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</si>
  <si>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</si>
  <si>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</si>
  <si>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</si>
  <si>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</si>
  <si>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</si>
  <si>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</si>
  <si>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</si>
  <si>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</si>
  <si>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</si>
  <si>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</si>
  <si>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</si>
  <si>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</si>
  <si>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</si>
  <si>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</si>
  <si>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</si>
  <si>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</si>
  <si>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</si>
  <si>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</si>
  <si>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</si>
  <si>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</si>
  <si>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</si>
  <si>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</si>
  <si>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</si>
  <si>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</si>
  <si>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</si>
  <si>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</si>
  <si>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</si>
  <si>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</si>
  <si>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</si>
  <si>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</si>
  <si>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</si>
  <si>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</si>
  <si>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</si>
  <si>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</si>
  <si>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</si>
  <si>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</si>
  <si>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</si>
  <si>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</si>
  <si>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</si>
  <si>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</si>
  <si>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</si>
  <si>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</si>
  <si>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</si>
  <si>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</si>
  <si>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</si>
  <si>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</si>
  <si>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</si>
  <si>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</si>
  <si>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</si>
  <si>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</si>
  <si>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</si>
  <si>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</si>
  <si>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</si>
  <si>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</si>
  <si>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</si>
  <si>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</si>
  <si>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</si>
  <si>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</si>
  <si>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</si>
  <si>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</si>
  <si>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</si>
  <si>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</si>
  <si>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</si>
  <si>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</si>
  <si>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</si>
  <si>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</si>
  <si>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</si>
  <si>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</si>
  <si>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</si>
  <si>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</si>
  <si>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</si>
  <si>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</si>
  <si>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</si>
  <si>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</si>
  <si>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</si>
  <si>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</si>
  <si>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</si>
  <si>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</si>
  <si>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</si>
  <si>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</si>
  <si>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</si>
  <si>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</si>
  <si>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</si>
  <si>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</si>
  <si>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</si>
  <si>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</si>
  <si>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</si>
  <si>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</si>
  <si>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</si>
  <si>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</si>
  <si>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</si>
  <si>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</si>
  <si>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</si>
  <si>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</si>
  <si>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</si>
  <si>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</si>
  <si>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</si>
  <si>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</si>
  <si>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</si>
  <si>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</si>
  <si>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</si>
  <si>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</si>
  <si>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</si>
  <si>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</si>
  <si>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</si>
  <si>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</si>
  <si>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</si>
  <si>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</si>
  <si>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</si>
  <si>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</si>
  <si>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</si>
  <si>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</si>
  <si>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</si>
  <si>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</si>
  <si>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</si>
  <si>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</si>
  <si>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</si>
  <si>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</si>
  <si>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</si>
  <si>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</si>
  <si>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</si>
  <si>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</si>
  <si>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</si>
  <si>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</si>
  <si>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</si>
  <si>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</si>
  <si>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</si>
  <si>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</si>
  <si>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</si>
  <si>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</si>
  <si>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</si>
  <si>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</si>
  <si>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</si>
  <si>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</si>
  <si>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</si>
  <si>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</si>
  <si>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</si>
  <si>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</si>
  <si>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</si>
  <si>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</si>
  <si>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</si>
  <si>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</si>
  <si>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</si>
  <si>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</si>
  <si>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</si>
  <si>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</si>
  <si>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</si>
  <si>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</si>
  <si>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</si>
  <si>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</si>
  <si>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</si>
  <si>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</si>
  <si>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</si>
  <si>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</si>
  <si>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</si>
  <si>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</si>
  <si>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</si>
  <si>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</si>
  <si>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</si>
  <si>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</si>
  <si>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</si>
  <si>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</si>
  <si>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</si>
  <si>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</si>
  <si>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</si>
  <si>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</si>
  <si>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</si>
  <si>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</si>
  <si>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</si>
  <si>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</si>
  <si>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</si>
  <si>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</si>
  <si>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</si>
  <si>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</si>
  <si>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</si>
  <si>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</si>
  <si>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</si>
  <si>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</si>
  <si>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</si>
  <si>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</si>
  <si>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</si>
  <si>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</si>
  <si>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</si>
  <si>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</si>
  <si>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</si>
  <si>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</si>
  <si>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</si>
  <si>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</si>
  <si>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</si>
  <si>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</si>
  <si>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</si>
  <si>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</si>
  <si>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</si>
  <si>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</si>
  <si>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</si>
  <si>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</si>
  <si>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</si>
  <si>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</si>
  <si>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</si>
  <si>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</si>
  <si>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</si>
  <si>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</si>
  <si>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</si>
  <si>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</si>
  <si>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</si>
  <si>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</si>
  <si>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</si>
  <si>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</si>
  <si>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</si>
  <si>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</si>
  <si>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</si>
  <si>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</si>
  <si>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</si>
  <si>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</si>
  <si>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</si>
  <si>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</si>
  <si>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</si>
  <si>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</si>
  <si>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</si>
  <si>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</si>
  <si>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</si>
  <si>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</si>
  <si>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</si>
  <si>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</si>
  <si>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</si>
  <si>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</si>
  <si>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</si>
  <si>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</si>
  <si>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</si>
  <si>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</si>
  <si>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</si>
  <si>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</si>
  <si>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</si>
  <si>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</si>
  <si>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</si>
  <si>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</si>
  <si>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</si>
  <si>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</si>
  <si>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</si>
  <si>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</si>
  <si>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</si>
  <si>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</si>
  <si>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</si>
  <si>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</si>
  <si>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</si>
  <si>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</si>
  <si>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</si>
  <si>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</si>
  <si>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</si>
  <si>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</si>
  <si>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</si>
  <si>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</si>
  <si>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</si>
  <si>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</si>
  <si>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</si>
  <si>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</si>
  <si>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</si>
  <si>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</si>
  <si>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</si>
  <si>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</si>
  <si>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</si>
  <si>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</si>
  <si>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</si>
  <si>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</si>
  <si>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</si>
  <si>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</si>
  <si>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</si>
  <si>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</si>
  <si>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</si>
  <si>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</si>
  <si>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</si>
  <si>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</si>
  <si>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</si>
  <si>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</si>
  <si>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</si>
  <si>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</si>
  <si>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</si>
  <si>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</si>
  <si>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</si>
  <si>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</si>
  <si>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</si>
  <si>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</si>
  <si>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</si>
  <si>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</si>
  <si>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</si>
  <si>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</si>
  <si>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</si>
  <si>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</si>
  <si>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</si>
  <si>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</si>
  <si>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</si>
  <si>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</si>
  <si>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</si>
  <si>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</si>
  <si>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</si>
  <si>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</si>
  <si>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</si>
  <si>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</si>
  <si>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</si>
  <si>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</si>
  <si>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</si>
  <si>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</si>
  <si>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</si>
  <si>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</si>
  <si>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</si>
  <si>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</si>
  <si>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</si>
  <si>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</si>
  <si>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</si>
  <si>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</si>
  <si>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</si>
  <si>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</si>
  <si>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</si>
  <si>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</si>
  <si>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</si>
  <si>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</si>
  <si>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</si>
  <si>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</si>
  <si>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</si>
  <si>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</si>
  <si>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</si>
  <si>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</si>
  <si>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</si>
  <si>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</si>
  <si>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</si>
  <si>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</si>
  <si>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</si>
  <si>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</si>
  <si>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</si>
  <si>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</si>
  <si>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</si>
  <si>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</si>
  <si>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</si>
  <si>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</si>
  <si>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</si>
  <si>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</si>
  <si>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</si>
  <si>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</si>
  <si>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</si>
  <si>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</si>
  <si>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</si>
  <si>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</si>
  <si>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</si>
  <si>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</si>
  <si>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</si>
  <si>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</si>
  <si>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</si>
  <si>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</si>
  <si>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</si>
  <si>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</si>
  <si>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</si>
  <si>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</si>
  <si>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</si>
  <si>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</si>
  <si>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</si>
  <si>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</si>
  <si>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</si>
  <si>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</si>
  <si>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</si>
  <si>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</si>
  <si>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</si>
  <si>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</si>
  <si>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</si>
  <si>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</si>
  <si>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</si>
  <si>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</si>
  <si>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</si>
  <si>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</si>
  <si>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</si>
  <si>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</si>
  <si>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</si>
  <si>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</si>
  <si>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</si>
  <si>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</si>
  <si>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</si>
  <si>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</si>
  <si>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</si>
  <si>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</si>
  <si>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</si>
  <si>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</si>
  <si>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</si>
  <si>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</si>
  <si>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</si>
  <si>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</si>
  <si>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</si>
  <si>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</si>
  <si>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</si>
  <si>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</si>
  <si>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</si>
  <si>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</si>
  <si>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</si>
  <si>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</si>
  <si>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</si>
  <si>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</si>
  <si>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</si>
  <si>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</si>
  <si>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</si>
  <si>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</si>
  <si>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</si>
  <si>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</si>
  <si>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</si>
  <si>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</si>
  <si>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</si>
  <si>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</si>
  <si>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</si>
  <si>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</si>
  <si>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</si>
  <si>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</si>
  <si>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</si>
  <si>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</si>
  <si>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</si>
  <si>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</si>
  <si>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</si>
  <si>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</si>
  <si>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</si>
  <si>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</si>
  <si>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</si>
  <si>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</si>
  <si>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</si>
  <si>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</si>
  <si>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</si>
  <si>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</si>
  <si>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</si>
  <si>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</si>
  <si>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</si>
  <si>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</si>
  <si>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</si>
  <si>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</si>
  <si>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</si>
  <si>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</si>
  <si>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</si>
  <si>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</si>
  <si>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</si>
  <si>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</si>
  <si>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</si>
  <si>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</si>
  <si>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</si>
  <si>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</si>
  <si>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</si>
  <si>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</si>
  <si>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</si>
  <si>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</si>
  <si>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</si>
  <si>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</si>
  <si>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</si>
  <si>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</si>
  <si>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</si>
  <si>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</si>
  <si>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</si>
  <si>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</si>
  <si>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</si>
  <si>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</si>
  <si>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</si>
  <si>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</si>
  <si>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</si>
  <si>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</si>
  <si>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</si>
  <si>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</si>
  <si>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</si>
  <si>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</si>
  <si>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</si>
  <si>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</si>
  <si>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</si>
  <si>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</si>
  <si>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</si>
  <si>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</si>
  <si>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</si>
  <si>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</si>
  <si>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</si>
  <si>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</si>
  <si>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</si>
  <si>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</si>
  <si>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</si>
  <si>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</si>
  <si>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</si>
  <si>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</si>
  <si>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</si>
  <si>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</si>
  <si>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</si>
  <si>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</si>
  <si>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</si>
  <si>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</si>
  <si>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</si>
  <si>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</si>
  <si>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</si>
  <si>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</si>
  <si>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</si>
  <si>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</si>
  <si>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</si>
  <si>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</si>
  <si>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</si>
  <si>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</si>
  <si>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</si>
  <si>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</si>
  <si>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</si>
  <si>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</si>
  <si>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</si>
  <si>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</si>
  <si>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</si>
  <si>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</si>
  <si>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</si>
  <si>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</si>
  <si>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</si>
  <si>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</si>
  <si>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</si>
  <si>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</si>
  <si>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</si>
  <si>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</si>
  <si>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</si>
  <si>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</si>
  <si>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</si>
  <si>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</si>
  <si>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</si>
  <si>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</si>
  <si>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</si>
  <si>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</si>
  <si>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</si>
  <si>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</si>
  <si>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</si>
  <si>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</si>
  <si>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</si>
  <si>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</si>
  <si>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</si>
  <si>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</si>
  <si>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</si>
  <si>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</si>
  <si>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</si>
  <si>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</si>
  <si>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</si>
  <si>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</si>
  <si>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</si>
  <si>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</si>
  <si>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</si>
  <si>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</si>
  <si>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</si>
  <si>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</si>
  <si>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</si>
  <si>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</si>
  <si>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</si>
  <si>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</si>
  <si>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</si>
  <si>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</si>
  <si>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</si>
  <si>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</si>
  <si>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</si>
  <si>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</si>
  <si>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</si>
  <si>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</si>
  <si>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</si>
  <si>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</si>
  <si>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</si>
  <si>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</si>
  <si>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</si>
  <si>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</si>
  <si>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</si>
  <si>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</si>
  <si>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</si>
  <si>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</si>
  <si>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</si>
  <si>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</si>
  <si>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</si>
  <si>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</si>
  <si>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</si>
  <si>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</si>
  <si>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</si>
  <si>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</si>
  <si>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</si>
  <si>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</si>
  <si>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</si>
  <si>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</si>
  <si>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</si>
  <si>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</si>
  <si>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</si>
  <si>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</si>
  <si>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</si>
  <si>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</si>
  <si>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</si>
  <si>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</si>
  <si>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</si>
  <si>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</si>
  <si>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</si>
  <si>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</si>
  <si>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</si>
  <si>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</si>
  <si>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</si>
  <si>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</si>
  <si>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</si>
  <si>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</si>
  <si>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</si>
  <si>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</si>
  <si>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</si>
  <si>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</si>
  <si>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</si>
  <si>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</si>
  <si>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</si>
  <si>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</si>
  <si>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</si>
  <si>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</si>
  <si>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</si>
  <si>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</si>
  <si>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</si>
  <si>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</si>
  <si>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</si>
  <si>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</si>
  <si>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</si>
  <si>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</si>
  <si>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</si>
  <si>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</si>
  <si>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</si>
  <si>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</si>
  <si>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</si>
  <si>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</si>
  <si>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</si>
  <si>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</si>
  <si>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</si>
  <si>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</si>
  <si>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</si>
  <si>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</si>
  <si>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</si>
  <si>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</si>
  <si>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</si>
  <si>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</si>
  <si>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</si>
  <si>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</si>
  <si>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</si>
  <si>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</si>
  <si>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</si>
  <si>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</si>
  <si>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</si>
  <si>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</si>
  <si>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</si>
  <si>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</si>
  <si>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</si>
  <si>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</si>
  <si>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</si>
  <si>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</si>
  <si>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</si>
  <si>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</si>
  <si>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</si>
  <si>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</si>
  <si>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</si>
  <si>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</si>
  <si>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</si>
  <si>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</si>
  <si>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</si>
  <si>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</si>
  <si>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</si>
  <si>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</si>
  <si>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</si>
  <si>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</si>
  <si>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</si>
  <si>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</si>
  <si>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</si>
  <si>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</si>
  <si>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</si>
  <si>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</si>
  <si>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</si>
  <si>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</si>
  <si>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</si>
  <si>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</si>
  <si>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</si>
  <si>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</si>
  <si>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</si>
  <si>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</si>
  <si>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</si>
  <si>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</si>
  <si>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</si>
  <si>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</si>
  <si>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</si>
  <si>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</si>
  <si>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</si>
  <si>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</si>
  <si>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</si>
  <si>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</si>
  <si>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</si>
  <si>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</si>
  <si>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</si>
  <si>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</si>
  <si>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</si>
  <si>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</si>
  <si>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</si>
  <si>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</si>
  <si>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</si>
  <si>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</si>
  <si>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</si>
  <si>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</si>
  <si>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</si>
  <si>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</si>
  <si>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</si>
  <si>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</si>
  <si>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</si>
  <si>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</si>
  <si>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</si>
  <si>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</si>
  <si>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</si>
  <si>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</si>
  <si>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</si>
  <si>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</si>
  <si>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</si>
  <si>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</si>
  <si>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</si>
  <si>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</si>
  <si>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</si>
  <si>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</si>
  <si>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</si>
  <si>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</si>
  <si>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</si>
  <si>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</si>
  <si>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</si>
  <si>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</si>
  <si>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</si>
  <si>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</si>
  <si>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</si>
  <si>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</si>
  <si>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</si>
  <si>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</si>
  <si>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</si>
  <si>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</si>
  <si>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</si>
  <si>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</si>
  <si>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</si>
  <si>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</si>
  <si>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</si>
  <si>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</si>
  <si>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</si>
  <si>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</si>
  <si>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</si>
  <si>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</si>
  <si>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</si>
  <si>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</si>
  <si>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</si>
  <si>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</si>
  <si>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</si>
  <si>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</si>
  <si>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</si>
  <si>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</si>
  <si>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</si>
  <si>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</si>
  <si>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</si>
  <si>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</si>
  <si>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</si>
  <si>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</si>
  <si>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</si>
  <si>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</si>
  <si>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</si>
  <si>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</si>
  <si>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</si>
  <si>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</si>
  <si>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</si>
  <si>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</si>
  <si>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</si>
  <si>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</si>
  <si>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</si>
  <si>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</si>
  <si>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</si>
  <si>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</si>
  <si>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</si>
  <si>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</si>
  <si>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</si>
  <si>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</si>
  <si>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</si>
  <si>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</si>
  <si>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</si>
  <si>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</si>
  <si>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</si>
  <si>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</si>
  <si>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</si>
  <si>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</si>
  <si>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</si>
  <si>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</si>
  <si>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</si>
  <si>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</si>
  <si>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</si>
  <si>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</si>
  <si>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</si>
  <si>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</si>
  <si>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</si>
  <si>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</si>
  <si>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</si>
  <si>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</si>
  <si>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</si>
  <si>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</si>
  <si>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</si>
  <si>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</si>
  <si>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</si>
  <si>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</si>
  <si>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</si>
  <si>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</si>
  <si>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</si>
  <si>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</si>
  <si>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</si>
  <si>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</si>
  <si>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</si>
  <si>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</si>
  <si>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</si>
  <si>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</si>
  <si>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</si>
  <si>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</si>
  <si>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</si>
  <si>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</si>
  <si>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</si>
  <si>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</si>
  <si>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</si>
  <si>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</si>
  <si>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</si>
  <si>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</si>
  <si>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</si>
  <si>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</si>
  <si>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</si>
  <si>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</si>
  <si>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</si>
  <si>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</si>
  <si>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</si>
  <si>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</si>
  <si>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</si>
  <si>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</si>
  <si>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</si>
  <si>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</si>
  <si>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</si>
  <si>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</si>
  <si>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</si>
  <si>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</si>
  <si>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</si>
  <si>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</si>
  <si>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</si>
  <si>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</si>
  <si>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</si>
  <si>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</si>
  <si>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</si>
  <si>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</si>
  <si>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</si>
  <si>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</si>
  <si>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</si>
  <si>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</si>
  <si>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</si>
  <si>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</si>
  <si>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</si>
  <si>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</si>
  <si>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</si>
  <si>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</si>
  <si>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</si>
  <si>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</si>
  <si>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</si>
  <si>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</si>
  <si>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</si>
  <si>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</si>
  <si>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</si>
  <si>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</si>
  <si>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</si>
  <si>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</si>
  <si>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</si>
  <si>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</si>
  <si>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</si>
  <si>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</si>
  <si>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</si>
  <si>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</si>
  <si>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</si>
  <si>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</si>
  <si>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</si>
  <si>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</si>
  <si>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</si>
  <si>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</si>
  <si>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</si>
  <si>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</si>
  <si>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</si>
  <si>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</si>
  <si>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</si>
  <si>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</si>
  <si>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</si>
  <si>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</si>
  <si>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</si>
  <si>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</si>
  <si>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</si>
  <si>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</si>
  <si>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</si>
  <si>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</si>
  <si>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</si>
  <si>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</si>
  <si>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</si>
  <si>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</si>
  <si>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</si>
  <si>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</si>
  <si>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</si>
  <si>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</si>
  <si>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</si>
  <si>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</si>
  <si>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</si>
  <si>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</si>
  <si>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</si>
  <si>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</si>
  <si>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</si>
  <si>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</si>
  <si>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</si>
  <si>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</si>
  <si>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</si>
  <si>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</si>
  <si>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</si>
  <si>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</si>
  <si>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</si>
  <si>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</si>
  <si>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</si>
  <si>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</si>
  <si>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</si>
  <si>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</si>
  <si>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</si>
  <si>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</si>
  <si>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</si>
  <si>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</si>
  <si>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</si>
  <si>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</si>
  <si>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</si>
  <si>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</si>
  <si>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</si>
  <si>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</si>
  <si>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</si>
  <si>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</si>
  <si>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</si>
  <si>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</si>
  <si>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</si>
  <si>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</si>
  <si>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</si>
  <si>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</si>
  <si>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</si>
  <si>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</si>
  <si>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</si>
  <si>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</si>
  <si>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</si>
  <si>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</si>
  <si>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</si>
  <si>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</si>
  <si>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</si>
  <si>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</si>
  <si>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</si>
  <si>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</si>
  <si>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</si>
  <si>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</si>
  <si>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</si>
  <si>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</si>
  <si>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</si>
  <si>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</si>
  <si>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</si>
  <si>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</si>
  <si>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</si>
  <si>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</si>
  <si>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</si>
  <si>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</si>
  <si>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</si>
  <si>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</si>
  <si>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</si>
  <si>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</si>
  <si>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</si>
  <si>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</si>
  <si>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</si>
  <si>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</si>
  <si>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</si>
  <si>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</si>
  <si>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</si>
  <si>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</si>
  <si>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</si>
  <si>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</si>
  <si>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</si>
  <si>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</si>
  <si>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</si>
  <si>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</si>
  <si>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</si>
  <si>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</si>
  <si>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</si>
  <si>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</si>
  <si>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</si>
  <si>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</si>
  <si>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</si>
  <si>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</si>
  <si>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</si>
  <si>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</si>
  <si>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</si>
  <si>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</si>
  <si>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</si>
  <si>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</si>
  <si>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</si>
  <si>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</si>
  <si>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</si>
  <si>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</si>
  <si>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</si>
  <si>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</si>
  <si>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</si>
  <si>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</si>
  <si>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</si>
  <si>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</si>
  <si>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</si>
  <si>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</si>
  <si>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</si>
  <si>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</si>
  <si>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</si>
  <si>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</si>
  <si>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</si>
  <si>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</si>
  <si>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</si>
  <si>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</si>
  <si>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</si>
  <si>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</si>
  <si>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</si>
  <si>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</si>
  <si>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</si>
  <si>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</si>
  <si>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</si>
  <si>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</si>
  <si>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</si>
  <si>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</si>
  <si>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</si>
  <si>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</si>
  <si>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</si>
  <si>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</si>
  <si>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</si>
  <si>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</si>
  <si>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</si>
  <si>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</si>
  <si>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</si>
  <si>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</si>
  <si>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</si>
  <si>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</si>
  <si>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</si>
  <si>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</si>
  <si>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</si>
  <si>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</si>
  <si>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</si>
  <si>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</si>
  <si>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</si>
  <si>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</si>
  <si>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</si>
  <si>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</si>
  <si>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</si>
  <si>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</si>
  <si>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</si>
  <si>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</si>
  <si>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</si>
  <si>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</si>
  <si>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</si>
  <si>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</si>
  <si>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</si>
  <si>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</si>
  <si>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</si>
  <si>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</si>
  <si>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</si>
  <si>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</si>
  <si>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</si>
  <si>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</si>
  <si>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</si>
  <si>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</si>
  <si>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</si>
  <si>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</si>
  <si>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</si>
  <si>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</si>
  <si>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</si>
  <si>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</si>
  <si>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</si>
  <si>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</si>
  <si>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</si>
  <si>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</si>
  <si>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</si>
  <si>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</si>
  <si>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</si>
  <si>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</si>
  <si>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</si>
  <si>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</si>
  <si>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</si>
  <si>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</si>
  <si>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</si>
  <si>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</si>
  <si>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</si>
  <si>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</si>
  <si>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</si>
  <si>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</si>
  <si>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</si>
  <si>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</si>
  <si>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</si>
  <si>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</si>
  <si>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</si>
  <si>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</si>
  <si>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</si>
  <si>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</si>
  <si>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</si>
  <si>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</si>
  <si>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</si>
  <si>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</si>
  <si>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</si>
  <si>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</si>
  <si>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</si>
  <si>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</si>
  <si>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</si>
  <si>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</si>
  <si>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</si>
  <si>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</si>
  <si>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</si>
  <si>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</si>
  <si>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</si>
  <si>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</si>
  <si>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</si>
  <si>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</si>
  <si>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</si>
  <si>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</si>
  <si>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</si>
  <si>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</si>
  <si>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</si>
  <si>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</si>
  <si>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</si>
  <si>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</si>
  <si>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</si>
  <si>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</si>
  <si>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</si>
  <si>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</si>
  <si>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</si>
  <si>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</si>
  <si>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</si>
  <si>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</si>
  <si>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</si>
  <si>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</si>
  <si>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</si>
  <si>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</si>
  <si>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</si>
  <si>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</si>
  <si>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</si>
  <si>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</si>
  <si>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</si>
  <si>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</si>
  <si>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</si>
  <si>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</si>
  <si>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</si>
  <si>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</si>
  <si>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</si>
  <si>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</si>
  <si>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</si>
  <si>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</si>
  <si>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</si>
  <si>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</si>
  <si>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</si>
  <si>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</si>
  <si>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</si>
  <si>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</si>
  <si>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</si>
  <si>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</si>
  <si>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</si>
  <si>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</si>
  <si>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</si>
  <si>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</si>
  <si>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</si>
  <si>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</si>
  <si>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</si>
  <si>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</si>
  <si>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</si>
  <si>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</si>
  <si>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</si>
  <si>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</si>
  <si>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</si>
  <si>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</si>
  <si>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</si>
  <si>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</si>
  <si>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</si>
  <si>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</si>
  <si>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</si>
  <si>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</si>
  <si>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</si>
  <si>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</si>
  <si>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</si>
  <si>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</si>
  <si>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</si>
  <si>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</si>
  <si>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</si>
  <si>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</si>
  <si>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</si>
  <si>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</si>
  <si>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</si>
  <si>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</si>
  <si>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</si>
  <si>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</si>
  <si>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</si>
  <si>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</si>
  <si>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</si>
  <si>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</si>
  <si>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</si>
  <si>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</si>
  <si>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</si>
  <si>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</si>
  <si>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</si>
  <si>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</si>
  <si>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</si>
  <si>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</si>
  <si>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</si>
  <si>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</si>
  <si>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</si>
  <si>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</si>
  <si>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</si>
  <si>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</si>
  <si>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</si>
  <si>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</si>
  <si>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</si>
  <si>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</si>
  <si>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</si>
  <si>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</si>
  <si>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</si>
  <si>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</si>
  <si>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</si>
  <si>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</si>
  <si>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</si>
  <si>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</si>
  <si>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</si>
  <si>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</si>
  <si>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</si>
  <si>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</si>
  <si>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</si>
  <si>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</si>
  <si>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</si>
  <si>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</si>
  <si>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</si>
  <si>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</si>
  <si>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</si>
  <si>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</si>
  <si>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</si>
  <si>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</si>
  <si>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</si>
  <si>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</si>
  <si>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</si>
  <si>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</si>
  <si>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</si>
  <si>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</si>
  <si>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</si>
  <si>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</si>
  <si>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</si>
  <si>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</si>
  <si>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</si>
  <si>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</si>
  <si>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</si>
  <si>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</si>
  <si>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</si>
  <si>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</si>
  <si>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</si>
  <si>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</si>
  <si>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</si>
  <si>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</si>
  <si>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</si>
  <si>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</si>
  <si>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</si>
  <si>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</si>
  <si>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</si>
  <si>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</si>
  <si>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</si>
  <si>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</si>
  <si>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</si>
  <si>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</si>
  <si>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</si>
  <si>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</si>
  <si>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</si>
  <si>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</si>
  <si>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</si>
  <si>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</si>
  <si>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</si>
  <si>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</si>
  <si>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</si>
  <si>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</si>
  <si>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</si>
  <si>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</si>
  <si>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</si>
  <si>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</si>
  <si>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</si>
  <si>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</si>
  <si>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</si>
  <si>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</si>
  <si>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</si>
  <si>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</si>
  <si>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</si>
  <si>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</si>
  <si>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</si>
  <si>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</si>
  <si>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</si>
  <si>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</si>
  <si>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</si>
  <si>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</si>
  <si>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</si>
  <si>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</si>
  <si>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</si>
  <si>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</si>
  <si>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</si>
  <si>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</si>
  <si>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</si>
  <si>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</si>
  <si>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</si>
  <si>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</si>
  <si>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</si>
  <si>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</si>
  <si>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</si>
  <si>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</si>
  <si>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</si>
  <si>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</si>
  <si>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</si>
  <si>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</si>
  <si>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</si>
  <si>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</si>
  <si>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</si>
  <si>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</si>
  <si>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</si>
  <si>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</si>
  <si>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</si>
  <si>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</si>
  <si>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</si>
  <si>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</si>
  <si>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</si>
  <si>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</si>
  <si>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</si>
  <si>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</si>
  <si>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</si>
  <si>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</si>
  <si>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</si>
  <si>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</si>
  <si>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</si>
  <si>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</si>
  <si>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</si>
  <si>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</si>
  <si>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</si>
  <si>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</si>
  <si>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</si>
  <si>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</si>
  <si>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</si>
  <si>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</si>
  <si>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</si>
  <si>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</si>
  <si>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</si>
  <si>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</si>
  <si>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</si>
  <si>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</si>
  <si>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</si>
  <si>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</si>
  <si>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</si>
  <si>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</si>
  <si>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</si>
  <si>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</si>
  <si>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</si>
  <si>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</si>
  <si>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</si>
  <si>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</si>
  <si>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</si>
  <si>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</si>
  <si>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</si>
  <si>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</si>
  <si>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</si>
  <si>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</si>
  <si>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</si>
  <si>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</si>
  <si>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</si>
  <si>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</si>
  <si>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</si>
  <si>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</si>
  <si>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</si>
  <si>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</si>
  <si>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</si>
  <si>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</si>
  <si>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</si>
  <si>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</si>
  <si>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</si>
  <si>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</si>
  <si>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</si>
  <si>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</si>
  <si>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</si>
  <si>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</si>
  <si>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</si>
  <si>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</si>
  <si>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</si>
  <si>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</si>
  <si>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</si>
  <si>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</si>
  <si>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</si>
  <si>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</si>
  <si>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</si>
  <si>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</si>
  <si>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</si>
  <si>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</si>
  <si>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</si>
  <si>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</si>
  <si>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</si>
  <si>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</si>
  <si>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</si>
  <si>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</si>
  <si>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</si>
  <si>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</si>
  <si>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</si>
  <si>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</si>
  <si>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</si>
  <si>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</si>
  <si>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</si>
  <si>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</si>
  <si>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</si>
  <si>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</si>
  <si>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</si>
  <si>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</si>
  <si>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</si>
  <si>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</si>
  <si>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</si>
  <si>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</si>
  <si>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</si>
  <si>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</si>
  <si>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</si>
  <si>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</si>
  <si>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</si>
  <si>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</si>
  <si>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</si>
  <si>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</si>
  <si>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</si>
  <si>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</si>
  <si>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</si>
  <si>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</si>
  <si>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</si>
  <si>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</si>
  <si>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</si>
  <si>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</si>
  <si>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</si>
  <si>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</si>
  <si>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</si>
  <si>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</si>
  <si>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</si>
  <si>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</si>
  <si>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</si>
  <si>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</si>
  <si>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</si>
  <si>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</si>
  <si>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</si>
  <si>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</si>
  <si>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</si>
  <si>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</si>
  <si>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</si>
  <si>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</si>
  <si>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</si>
  <si>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</si>
  <si>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</si>
  <si>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</si>
  <si>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</si>
  <si>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</si>
  <si>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</si>
  <si>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</si>
  <si>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</si>
  <si>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</si>
  <si>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</si>
  <si>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</si>
  <si>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</si>
  <si>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</si>
  <si>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</si>
  <si>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</si>
  <si>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</si>
  <si>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</si>
  <si>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</si>
  <si>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</si>
  <si>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</si>
  <si>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</si>
  <si>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</si>
  <si>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</si>
  <si>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</si>
  <si>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</si>
  <si>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</si>
  <si>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</si>
  <si>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</si>
  <si>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</si>
  <si>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</si>
  <si>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</si>
  <si>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</si>
  <si>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</si>
  <si>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</si>
  <si>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</si>
  <si>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</si>
  <si>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</si>
  <si>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</si>
  <si>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</si>
  <si>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</si>
  <si>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</si>
  <si>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</si>
  <si>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</si>
  <si>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</si>
  <si>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</si>
  <si>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</si>
  <si>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</si>
  <si>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</si>
  <si>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</si>
  <si>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</si>
  <si>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</si>
  <si>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</si>
  <si>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</si>
  <si>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</si>
  <si>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</si>
  <si>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</si>
  <si>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</si>
  <si>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</si>
  <si>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</si>
  <si>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</si>
  <si>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</si>
  <si>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</si>
  <si>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</si>
  <si>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</si>
  <si>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</si>
  <si>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</si>
  <si>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</si>
  <si>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</si>
  <si>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</si>
  <si>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</si>
  <si>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</si>
  <si>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</si>
  <si>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</si>
  <si>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</si>
  <si>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</si>
  <si>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</si>
  <si>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</si>
  <si>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</si>
  <si>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</si>
  <si>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</si>
  <si>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</si>
  <si>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</si>
  <si>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</si>
  <si>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</si>
  <si>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</si>
  <si>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</si>
  <si>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</si>
  <si>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</si>
  <si>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</si>
  <si>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</si>
  <si>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</si>
  <si>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</si>
  <si>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</si>
  <si>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</si>
  <si>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</si>
  <si>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</si>
  <si>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</si>
  <si>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</si>
  <si>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</si>
  <si>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</si>
  <si>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</si>
  <si>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</si>
  <si>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</si>
  <si>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</si>
  <si>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</si>
  <si>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</si>
  <si>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</si>
  <si>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</si>
  <si>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</si>
  <si>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</si>
  <si>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</si>
  <si>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</si>
  <si>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</si>
  <si>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</si>
  <si>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</si>
  <si>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</si>
  <si>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</si>
  <si>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</si>
  <si>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</si>
  <si>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</si>
  <si>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</si>
  <si>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</si>
  <si>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</si>
  <si>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</si>
  <si>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</si>
  <si>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</si>
  <si>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</si>
  <si>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</si>
  <si>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</si>
  <si>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</si>
  <si>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</si>
  <si>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</si>
  <si>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</si>
  <si>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</si>
  <si>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</si>
  <si>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</si>
  <si>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</si>
  <si>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</si>
  <si>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</si>
  <si>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</si>
  <si>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</si>
  <si>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</si>
  <si>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</si>
  <si>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</si>
  <si>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</si>
  <si>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</si>
  <si>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</si>
  <si>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</si>
  <si>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</si>
  <si>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</si>
  <si>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</si>
  <si>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</si>
  <si>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</si>
  <si>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</si>
  <si>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</si>
  <si>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</si>
  <si>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</si>
  <si>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</si>
  <si>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</si>
  <si>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</si>
  <si>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</si>
  <si>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</si>
  <si>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</si>
  <si>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</si>
  <si>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</si>
  <si>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</si>
  <si>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</si>
  <si>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</si>
  <si>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</si>
  <si>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</si>
  <si>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</si>
  <si>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</si>
  <si>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</si>
  <si>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</si>
  <si>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</si>
  <si>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</si>
  <si>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</si>
  <si>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</si>
  <si>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</si>
  <si>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</si>
  <si>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</si>
  <si>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</si>
  <si>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</si>
  <si>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</si>
  <si>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</si>
  <si>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</si>
  <si>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</si>
  <si>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</si>
  <si>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</si>
  <si>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</si>
  <si>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</si>
  <si>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</si>
  <si>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</si>
  <si>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</si>
  <si>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</si>
  <si>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</si>
  <si>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</si>
  <si>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</si>
  <si>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</si>
  <si>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</si>
  <si>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</si>
  <si>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</si>
  <si>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</si>
  <si>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</si>
  <si>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</si>
  <si>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</si>
  <si>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</si>
  <si>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</si>
  <si>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</si>
  <si>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</si>
  <si>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</si>
  <si>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</si>
  <si>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</si>
  <si>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</si>
  <si>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</si>
  <si>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</si>
  <si>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</si>
  <si>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</si>
  <si>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</si>
  <si>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</si>
  <si>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</si>
  <si>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</si>
  <si>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</si>
  <si>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</si>
  <si>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</si>
  <si>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</si>
  <si>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</si>
  <si>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</si>
  <si>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</si>
  <si>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</si>
  <si>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</si>
  <si>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</si>
  <si>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</si>
  <si>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</si>
  <si>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</si>
  <si>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</si>
  <si>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</si>
  <si>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</si>
  <si>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</si>
  <si>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</si>
  <si>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</si>
  <si>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</si>
  <si>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</si>
  <si>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</si>
  <si>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</si>
  <si>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</si>
  <si>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</si>
  <si>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</si>
  <si>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</si>
  <si>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</si>
  <si>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</si>
  <si>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</si>
  <si>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</si>
  <si>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</si>
  <si>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</si>
  <si>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</si>
  <si>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</si>
  <si>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</si>
  <si>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</si>
  <si>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</si>
  <si>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</si>
  <si>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</si>
  <si>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</si>
  <si>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</si>
  <si>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</si>
  <si>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</si>
  <si>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</si>
  <si>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</si>
  <si>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</si>
  <si>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</si>
  <si>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</si>
  <si>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</si>
  <si>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</si>
  <si>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</si>
  <si>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</si>
  <si>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</si>
  <si>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</si>
  <si>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</si>
  <si>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</si>
  <si>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</si>
  <si>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</si>
  <si>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</si>
  <si>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</si>
  <si>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</si>
  <si>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</si>
  <si>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</si>
  <si>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</si>
  <si>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</si>
  <si>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</si>
  <si>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</si>
  <si>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</si>
  <si>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</si>
  <si>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</si>
  <si>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</si>
  <si>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</si>
  <si>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</si>
  <si>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</si>
  <si>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</si>
  <si>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</si>
  <si>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</si>
  <si>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</si>
  <si>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</si>
  <si>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</si>
  <si>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</si>
  <si>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</si>
  <si>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</si>
  <si>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</si>
  <si>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</si>
  <si>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</si>
  <si>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</si>
  <si>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</si>
  <si>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</si>
  <si>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</si>
  <si>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</si>
  <si>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</si>
  <si>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</si>
  <si>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</si>
  <si>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</si>
  <si>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</si>
  <si>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</si>
  <si>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</si>
  <si>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</si>
  <si>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</si>
  <si>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</si>
  <si>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</si>
  <si>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</si>
  <si>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</si>
  <si>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</si>
  <si>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</si>
  <si>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</si>
  <si>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</si>
  <si>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</si>
  <si>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</si>
  <si>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</si>
  <si>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</si>
  <si>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</si>
  <si>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</si>
  <si>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</si>
  <si>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</si>
  <si>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</si>
  <si>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</si>
  <si>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</si>
  <si>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</si>
  <si>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</si>
  <si>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</si>
  <si>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</si>
  <si>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</si>
  <si>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</si>
  <si>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</si>
  <si>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</si>
  <si>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</si>
  <si>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</si>
  <si>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</si>
  <si>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</si>
  <si>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</si>
  <si>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</si>
  <si>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</si>
  <si>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</si>
  <si>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</si>
  <si>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</si>
  <si>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</si>
  <si>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</si>
  <si>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</si>
  <si>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</si>
  <si>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</si>
  <si>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</si>
  <si>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</si>
  <si>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</si>
  <si>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</si>
  <si>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</si>
  <si>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</si>
  <si>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</si>
  <si>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</si>
  <si>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</si>
  <si>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</si>
  <si>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</si>
  <si>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</si>
  <si>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</si>
  <si>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</si>
  <si>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</si>
  <si>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</si>
  <si>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</si>
  <si>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</si>
  <si>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</si>
  <si>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</si>
  <si>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</si>
  <si>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</si>
  <si>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</si>
  <si>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</si>
  <si>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</si>
  <si>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</si>
  <si>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</si>
  <si>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</si>
  <si>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</si>
  <si>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</si>
  <si>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</si>
  <si>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</si>
  <si>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</si>
  <si>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</si>
  <si>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</si>
  <si>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</si>
  <si>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</si>
  <si>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</si>
  <si>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</si>
  <si>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</si>
  <si>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</si>
  <si>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</si>
  <si>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</si>
  <si>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</si>
  <si>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</si>
  <si>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</si>
  <si>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</si>
  <si>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</si>
  <si>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</si>
  <si>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</si>
  <si>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</si>
  <si>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</si>
  <si>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</si>
  <si>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</si>
  <si>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</si>
  <si>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</si>
  <si>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</si>
  <si>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</si>
  <si>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</si>
  <si>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</si>
  <si>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</si>
  <si>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</si>
  <si>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</si>
  <si>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</si>
  <si>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</si>
  <si>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</si>
  <si>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</si>
  <si>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</si>
  <si>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</si>
  <si>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</si>
  <si>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</si>
  <si>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</si>
  <si>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</si>
  <si>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</si>
  <si>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</si>
  <si>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</si>
  <si>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</si>
  <si>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</si>
  <si>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</si>
  <si>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</si>
  <si>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</si>
  <si>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</si>
  <si>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</si>
  <si>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</si>
  <si>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</si>
  <si>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</si>
  <si>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</si>
  <si>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</si>
  <si>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</si>
  <si>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</si>
  <si>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</si>
  <si>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</si>
  <si>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</si>
  <si>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</si>
  <si>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</si>
  <si>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</si>
  <si>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</si>
  <si>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</si>
  <si>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</si>
  <si>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</si>
  <si>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</si>
  <si>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</si>
  <si>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</si>
  <si>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</si>
  <si>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</si>
  <si>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</si>
  <si>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</si>
  <si>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</si>
  <si>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</si>
  <si>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</si>
  <si>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</si>
  <si>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</si>
  <si>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</si>
  <si>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</si>
  <si>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</si>
  <si>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</si>
  <si>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</si>
  <si>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</si>
  <si>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</si>
  <si>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</si>
  <si>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</si>
  <si>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</si>
  <si>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</si>
  <si>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</si>
  <si>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</si>
  <si>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</si>
  <si>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</si>
  <si>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</si>
  <si>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</si>
  <si>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</si>
  <si>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</si>
  <si>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</si>
  <si>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</si>
  <si>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</si>
  <si>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</si>
  <si>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</si>
  <si>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</si>
  <si>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</si>
  <si>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</si>
  <si>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</si>
  <si>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</si>
  <si>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</si>
  <si>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</si>
  <si>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</si>
  <si>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</si>
  <si>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</si>
  <si>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</si>
  <si>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</si>
  <si>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</si>
  <si>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</si>
  <si>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</si>
  <si>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</si>
  <si>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</si>
  <si>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</si>
  <si>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</si>
  <si>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</si>
  <si>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</si>
  <si>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</si>
  <si>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</si>
  <si>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</si>
  <si>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</si>
  <si>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</si>
  <si>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</si>
  <si>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</si>
  <si>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</si>
  <si>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</si>
  <si>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</si>
  <si>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</si>
  <si>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</si>
  <si>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</si>
  <si>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</si>
  <si>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</si>
  <si>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</si>
  <si>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</si>
  <si>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</si>
  <si>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</si>
  <si>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</si>
  <si>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</si>
  <si>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</si>
  <si>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</si>
  <si>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</si>
  <si>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</si>
  <si>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</si>
  <si>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</si>
  <si>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</si>
  <si>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</si>
  <si>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</si>
  <si>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</si>
  <si>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</si>
  <si>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</si>
  <si>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</si>
  <si>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</si>
  <si>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</si>
  <si>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</si>
  <si>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</si>
  <si>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</si>
  <si>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</si>
  <si>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</si>
  <si>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</si>
  <si>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</si>
  <si>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</si>
  <si>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</si>
  <si>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</si>
  <si>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</si>
  <si>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</si>
  <si>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</si>
  <si>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</si>
  <si>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</si>
  <si>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</si>
  <si>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</si>
  <si>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</si>
  <si>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</si>
  <si>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</si>
  <si>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</si>
  <si>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</si>
  <si>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</si>
  <si>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</si>
  <si>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</si>
  <si>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</si>
  <si>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</si>
  <si>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</si>
  <si>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</si>
  <si>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</si>
  <si>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</si>
  <si>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</si>
  <si>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</si>
  <si>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</si>
  <si>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</si>
  <si>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</si>
  <si>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</si>
  <si>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</si>
  <si>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</si>
  <si>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</si>
  <si>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</si>
  <si>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</si>
  <si>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</si>
  <si>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</si>
  <si>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</si>
  <si>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</si>
  <si>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</si>
  <si>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</si>
  <si>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</si>
  <si>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</si>
  <si>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</si>
  <si>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</si>
  <si>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</si>
  <si>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</si>
  <si>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</si>
  <si>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</si>
  <si>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</si>
  <si>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</si>
  <si>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</si>
  <si>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</si>
  <si>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</si>
  <si>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</si>
  <si>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</si>
  <si>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</si>
  <si>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</si>
  <si>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</si>
  <si>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</si>
  <si>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</si>
  <si>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</si>
  <si>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</si>
  <si>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</si>
  <si>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</si>
  <si>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</si>
  <si>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</si>
  <si>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</si>
  <si>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</si>
  <si>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</si>
  <si>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</si>
  <si>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</si>
  <si>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</si>
  <si>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</si>
  <si>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</si>
  <si>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</si>
  <si>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</si>
  <si>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</si>
  <si>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</si>
  <si>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</si>
  <si>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</si>
  <si>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</si>
  <si>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</si>
  <si>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</si>
  <si>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</si>
  <si>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</si>
  <si>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</si>
  <si>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</si>
  <si>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</si>
  <si>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</si>
  <si>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</si>
  <si>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</si>
  <si>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</si>
  <si>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</si>
  <si>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</si>
  <si>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</si>
  <si>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</si>
  <si>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</si>
  <si>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</si>
  <si>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</si>
  <si>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</si>
  <si>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</si>
  <si>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</si>
  <si>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</si>
  <si>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</si>
  <si>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</si>
  <si>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</si>
  <si>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</si>
  <si>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</si>
  <si>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</si>
  <si>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</si>
  <si>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</si>
  <si>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</si>
  <si>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</si>
  <si>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</si>
  <si>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</si>
  <si>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</si>
  <si>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</si>
  <si>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</si>
  <si>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</si>
  <si>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</si>
  <si>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</si>
  <si>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</si>
  <si>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</si>
  <si>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</si>
  <si>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</si>
  <si>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</si>
  <si>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</si>
  <si>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</si>
  <si>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</si>
  <si>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</si>
  <si>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</si>
  <si>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</si>
  <si>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</si>
  <si>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</si>
  <si>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</si>
  <si>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</si>
  <si>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</si>
  <si>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</si>
  <si>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</si>
  <si>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</si>
  <si>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</si>
  <si>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</si>
  <si>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</si>
  <si>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</si>
  <si>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</si>
  <si>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</si>
  <si>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</si>
  <si>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</si>
  <si>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</si>
  <si>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</si>
  <si>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</si>
  <si>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</si>
  <si>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</si>
  <si>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</si>
  <si>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</si>
  <si>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</si>
  <si>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</si>
  <si>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</si>
  <si>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</si>
  <si>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</si>
  <si>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</si>
  <si>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</si>
  <si>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</si>
  <si>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</si>
  <si>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</si>
  <si>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</si>
  <si>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</si>
  <si>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</si>
  <si>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</si>
  <si>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</si>
  <si>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</si>
  <si>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</si>
  <si>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</si>
  <si>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</si>
  <si>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</si>
  <si>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</si>
  <si>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</si>
  <si>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</si>
  <si>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</si>
  <si>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</si>
  <si>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</si>
  <si>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</si>
  <si>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</si>
  <si>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</si>
  <si>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</si>
  <si>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</si>
  <si>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</si>
  <si>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</si>
  <si>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</si>
  <si>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</si>
  <si>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</si>
  <si>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</si>
  <si>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</si>
  <si>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</si>
  <si>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</si>
  <si>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</si>
  <si>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</si>
  <si>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</si>
  <si>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</si>
  <si>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</si>
  <si>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</si>
  <si>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</si>
  <si>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</si>
  <si>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</si>
  <si>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</si>
  <si>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</si>
  <si>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</si>
  <si>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</si>
  <si>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</si>
  <si>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</si>
  <si>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</si>
  <si>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</si>
  <si>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</si>
  <si>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</si>
  <si>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</si>
  <si>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</si>
  <si>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</si>
  <si>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</si>
  <si>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</si>
  <si>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</si>
  <si>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</si>
  <si>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</si>
  <si>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</si>
  <si>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</si>
  <si>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</si>
  <si>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</si>
  <si>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</si>
  <si>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</si>
  <si>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</si>
  <si>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</si>
  <si>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</si>
  <si>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</si>
  <si>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</si>
  <si>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</si>
  <si>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</si>
  <si>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</si>
  <si>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</si>
  <si>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</si>
  <si>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</si>
  <si>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</si>
  <si>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</si>
  <si>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</si>
  <si>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</si>
  <si>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</si>
  <si>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</si>
  <si>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</si>
  <si>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</si>
  <si>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</si>
  <si>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</si>
  <si>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</si>
  <si>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</si>
  <si>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</si>
  <si>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</si>
  <si>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</si>
  <si>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</si>
  <si>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</si>
  <si>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</si>
  <si>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</si>
  <si>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</si>
  <si>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</si>
  <si>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</si>
  <si>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</si>
  <si>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</si>
  <si>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</si>
  <si>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</si>
  <si>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</si>
  <si>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</si>
  <si>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</si>
  <si>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</si>
  <si>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</si>
  <si>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</si>
  <si>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</si>
  <si>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</si>
  <si>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</si>
  <si>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</si>
  <si>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</si>
  <si>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</si>
  <si>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</si>
  <si>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</si>
  <si>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</si>
  <si>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</si>
  <si>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</si>
  <si>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</si>
  <si>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</si>
  <si>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</si>
  <si>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</si>
  <si>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</si>
  <si>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</si>
  <si>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</si>
  <si>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</si>
  <si>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</si>
  <si>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</si>
  <si>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</si>
  <si>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</si>
  <si>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</si>
  <si>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</si>
  <si>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</si>
  <si>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</si>
  <si>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</si>
  <si>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</si>
  <si>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</si>
  <si>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</si>
  <si>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</si>
  <si>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</si>
  <si>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</si>
  <si>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</si>
  <si>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</si>
  <si>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</si>
  <si>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</si>
  <si>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</si>
  <si>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</si>
  <si>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</si>
  <si>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</si>
  <si>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</si>
  <si>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</si>
  <si>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</si>
  <si>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</si>
  <si>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</si>
  <si>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</si>
  <si>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</si>
  <si>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</si>
  <si>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</si>
  <si>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</si>
  <si>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</si>
  <si>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</si>
  <si>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</si>
  <si>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</si>
  <si>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</si>
  <si>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</si>
  <si>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</si>
  <si>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</si>
  <si>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</si>
  <si>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</si>
  <si>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</si>
  <si>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</si>
  <si>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</si>
  <si>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</si>
  <si>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</si>
  <si>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</si>
  <si>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</si>
  <si>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</si>
  <si>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</si>
  <si>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</si>
  <si>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</si>
  <si>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</si>
  <si>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</si>
  <si>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</si>
  <si>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</si>
  <si>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</si>
  <si>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</si>
  <si>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</si>
  <si>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</si>
  <si>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</si>
  <si>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</si>
  <si>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</si>
  <si>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</si>
  <si>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</si>
  <si>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</si>
  <si>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</si>
  <si>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</si>
  <si>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</si>
  <si>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</si>
  <si>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</si>
  <si>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</si>
  <si>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</si>
  <si>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</si>
  <si>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</si>
  <si>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</si>
  <si>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</si>
  <si>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</si>
  <si>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</si>
  <si>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</si>
  <si>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</si>
  <si>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</si>
  <si>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</si>
  <si>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</si>
  <si>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</si>
  <si>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</si>
  <si>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</si>
  <si>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</si>
  <si>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</si>
  <si>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</si>
  <si>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</si>
  <si>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</si>
  <si>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</si>
  <si>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</si>
  <si>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</si>
  <si>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</si>
  <si>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</si>
  <si>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</si>
  <si>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</si>
  <si>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</si>
  <si>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</si>
  <si>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</si>
  <si>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</si>
  <si>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</si>
  <si>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</si>
  <si>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</si>
  <si>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</si>
  <si>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</si>
  <si>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</si>
  <si>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</si>
  <si>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</si>
  <si>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</si>
  <si>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</si>
  <si>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</si>
  <si>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</si>
  <si>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</si>
  <si>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</si>
  <si>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</si>
  <si>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</si>
  <si>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</si>
  <si>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</si>
  <si>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</si>
  <si>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</si>
  <si>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</si>
  <si>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</si>
  <si>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</si>
  <si>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</si>
  <si>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</si>
  <si>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</si>
  <si>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</si>
  <si>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</si>
  <si>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</si>
  <si>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</si>
  <si>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</si>
  <si>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</si>
  <si>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</si>
  <si>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</si>
  <si>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</si>
  <si>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</si>
  <si>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</si>
  <si>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</si>
  <si>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</si>
  <si>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</si>
  <si>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</si>
  <si>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</si>
  <si>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</si>
  <si>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</si>
  <si>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</si>
  <si>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</si>
  <si>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</si>
  <si>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</si>
  <si>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</si>
  <si>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</si>
  <si>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</si>
  <si>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</si>
  <si>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</si>
  <si>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</si>
  <si>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</si>
  <si>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</si>
  <si>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</si>
  <si>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</si>
  <si>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</si>
  <si>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</si>
  <si>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</si>
  <si>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</si>
  <si>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</si>
  <si>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</si>
  <si>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</si>
  <si>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</si>
  <si>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</si>
  <si>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</si>
  <si>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</si>
  <si>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</si>
  <si>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</si>
  <si>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</si>
  <si>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</si>
  <si>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</si>
  <si>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</si>
  <si>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</si>
  <si>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</si>
  <si>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</si>
  <si>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</si>
  <si>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</si>
  <si>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</si>
  <si>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</si>
  <si>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</si>
  <si>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</si>
  <si>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</si>
  <si>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</si>
  <si>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</si>
  <si>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</si>
  <si>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</si>
  <si>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</si>
  <si>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</si>
  <si>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</si>
  <si>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</si>
  <si>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</si>
  <si>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</si>
  <si>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</si>
  <si>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</si>
  <si>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</si>
  <si>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</si>
  <si>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</si>
  <si>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</si>
  <si>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</si>
  <si>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</si>
  <si>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</si>
  <si>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</si>
  <si>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</si>
  <si>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</si>
  <si>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</si>
  <si>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</si>
  <si>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</si>
  <si>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</si>
  <si>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</si>
  <si>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</si>
  <si>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</si>
  <si>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</si>
  <si>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</si>
  <si>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</si>
  <si>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</si>
  <si>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</si>
  <si>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</si>
  <si>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</si>
  <si>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</si>
  <si>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</si>
  <si>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</si>
  <si>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</si>
  <si>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</si>
  <si>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</si>
  <si>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</si>
  <si>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</si>
  <si>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</si>
  <si>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</si>
  <si>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</si>
  <si>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</si>
  <si>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</si>
  <si>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</si>
  <si>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</si>
  <si>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</si>
  <si>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</si>
  <si>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</si>
  <si>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</si>
  <si>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</si>
  <si>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</si>
  <si>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</si>
  <si>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</si>
  <si>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</si>
  <si>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</si>
  <si>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</si>
  <si>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</si>
  <si>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</si>
  <si>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</si>
  <si>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</si>
  <si>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</si>
  <si>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</si>
  <si>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</si>
  <si>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</si>
  <si>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</si>
  <si>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</si>
  <si>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</si>
  <si>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</si>
  <si>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</si>
  <si>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</si>
  <si>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</si>
  <si>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</si>
  <si>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</si>
  <si>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</si>
  <si>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</si>
  <si>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</si>
  <si>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</si>
  <si>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</si>
  <si>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</si>
  <si>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</si>
  <si>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</si>
  <si>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</si>
  <si>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</si>
  <si>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</si>
  <si>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</si>
  <si>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</si>
  <si>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</si>
  <si>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</si>
  <si>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</si>
  <si>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</si>
  <si>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</si>
  <si>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</si>
  <si>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</si>
  <si>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</si>
  <si>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</si>
  <si>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</si>
  <si>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</si>
  <si>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</si>
  <si>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</si>
  <si>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</si>
  <si>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</si>
  <si>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</si>
  <si>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</si>
  <si>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</si>
  <si>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</si>
  <si>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</si>
  <si>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</si>
  <si>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</si>
  <si>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</si>
  <si>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</si>
  <si>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</si>
  <si>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</si>
  <si>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</si>
  <si>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</si>
  <si>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</si>
  <si>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</si>
  <si>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</si>
  <si>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</si>
  <si>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</si>
  <si>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</si>
  <si>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</si>
  <si>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</si>
  <si>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</si>
  <si>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</si>
  <si>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</si>
  <si>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</si>
  <si>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</si>
  <si>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</si>
  <si>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</si>
  <si>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</si>
  <si>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</si>
  <si>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</si>
  <si>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</si>
  <si>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</si>
  <si>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</si>
  <si>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</si>
  <si>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</si>
  <si>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</si>
  <si>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</si>
  <si>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</si>
  <si>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</si>
  <si>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</si>
  <si>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</si>
  <si>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</si>
  <si>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</si>
  <si>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</si>
  <si>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</si>
  <si>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</si>
  <si>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</si>
  <si>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</si>
  <si>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</si>
  <si>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</si>
  <si>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</si>
  <si>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</si>
  <si>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</si>
  <si>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</si>
  <si>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</si>
  <si>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</si>
  <si>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</si>
  <si>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</si>
  <si>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</si>
  <si>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</si>
  <si>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</si>
  <si>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</si>
  <si>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</si>
  <si>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</si>
  <si>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</si>
  <si>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</si>
  <si>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</si>
  <si>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</si>
  <si>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</si>
  <si>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</si>
  <si>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</si>
  <si>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</si>
  <si>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</si>
  <si>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</si>
  <si>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</si>
  <si>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</si>
  <si>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</si>
  <si>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</si>
  <si>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</si>
  <si>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</si>
  <si>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</si>
  <si>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</si>
  <si>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</si>
  <si>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</si>
  <si>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</si>
  <si>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</si>
  <si>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</si>
  <si>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</si>
  <si>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</si>
  <si>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</si>
  <si>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</si>
  <si>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</si>
  <si>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</si>
  <si>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</si>
  <si>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</si>
  <si>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</si>
  <si>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</si>
  <si>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</si>
  <si>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</si>
  <si>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</si>
  <si>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</si>
  <si>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</si>
  <si>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</si>
  <si>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</si>
  <si>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</si>
  <si>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</si>
  <si>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</si>
  <si>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</si>
  <si>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</si>
  <si>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</si>
  <si>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</si>
  <si>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</si>
  <si>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</si>
  <si>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</si>
  <si>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</si>
  <si>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</si>
  <si>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</si>
  <si>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</si>
  <si>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</si>
  <si>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</si>
  <si>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</si>
  <si>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</si>
  <si>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</si>
  <si>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</si>
  <si>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</si>
  <si>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</si>
  <si>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</si>
  <si>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</si>
  <si>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</si>
  <si>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</si>
  <si>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</si>
  <si>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</si>
  <si>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</si>
  <si>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</si>
  <si>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</si>
  <si>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</si>
  <si>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</si>
  <si>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</si>
  <si>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</si>
  <si>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</si>
  <si>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</si>
  <si>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</si>
  <si>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</si>
  <si>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</si>
  <si>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</si>
  <si>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</si>
  <si>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</si>
  <si>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</si>
  <si>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</si>
  <si>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</si>
  <si>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</si>
  <si>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</si>
  <si>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</si>
  <si>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</si>
  <si>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</si>
  <si>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</si>
  <si>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</si>
  <si>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</si>
  <si>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</si>
  <si>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</si>
  <si>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</si>
  <si>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</si>
  <si>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</si>
  <si>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</si>
  <si>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</si>
  <si>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</si>
  <si>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</si>
  <si>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</si>
  <si>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</si>
  <si>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</si>
  <si>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</si>
  <si>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</si>
  <si>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</si>
  <si>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</si>
  <si>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</si>
  <si>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</si>
  <si>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</si>
  <si>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</si>
  <si>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</si>
  <si>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</si>
  <si>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</si>
  <si>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</si>
  <si>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</si>
  <si>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</si>
  <si>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</si>
  <si>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</si>
  <si>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</si>
  <si>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</si>
  <si>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</si>
  <si>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</si>
  <si>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</si>
  <si>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</si>
  <si>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</si>
  <si>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</si>
  <si>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</si>
  <si>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</si>
  <si>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</si>
  <si>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</si>
  <si>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</si>
  <si>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</si>
  <si>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</si>
  <si>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</si>
  <si>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</si>
  <si>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</si>
  <si>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</si>
  <si>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</si>
  <si>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</si>
  <si>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</si>
  <si>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</si>
  <si>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</si>
  <si>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</si>
  <si>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</si>
  <si>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</si>
  <si>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</si>
  <si>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</si>
  <si>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</si>
  <si>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</si>
  <si>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</si>
  <si>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</si>
  <si>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</si>
  <si>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</si>
  <si>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</si>
  <si>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</si>
  <si>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</si>
  <si>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</si>
  <si>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</si>
  <si>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</si>
  <si>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</si>
  <si>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</si>
  <si>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</si>
  <si>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</si>
  <si>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</si>
  <si>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</si>
  <si>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</si>
  <si>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</si>
  <si>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</si>
  <si>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</si>
  <si>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</si>
  <si>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</si>
  <si>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</si>
  <si>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</si>
  <si>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</si>
  <si>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</si>
  <si>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</si>
  <si>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</si>
  <si>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</si>
  <si>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</si>
  <si>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</si>
  <si>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</si>
  <si>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</si>
  <si>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</si>
  <si>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</si>
  <si>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</si>
  <si>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</si>
  <si>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</si>
  <si>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</si>
  <si>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</si>
  <si>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</si>
  <si>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</si>
  <si>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</si>
  <si>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</si>
  <si>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</si>
  <si>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</si>
  <si>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</si>
  <si>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</si>
  <si>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</si>
  <si>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</si>
  <si>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</si>
  <si>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</si>
  <si>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</si>
  <si>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</si>
  <si>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</si>
  <si>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</si>
  <si>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</si>
  <si>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</si>
  <si>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</si>
  <si>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</si>
  <si>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</si>
  <si>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</si>
  <si>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</si>
  <si>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</si>
  <si>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</si>
  <si>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</si>
  <si>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</si>
  <si>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</si>
  <si>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</si>
  <si>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</si>
  <si>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</si>
  <si>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</si>
  <si>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</si>
  <si>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</si>
  <si>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</si>
  <si>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</si>
  <si>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</si>
  <si>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</si>
  <si>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</si>
  <si>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</si>
  <si>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</si>
  <si>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</si>
  <si>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</si>
  <si>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</si>
  <si>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</si>
  <si>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</si>
  <si>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</si>
  <si>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</si>
  <si>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</si>
  <si>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</si>
  <si>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</si>
  <si>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</si>
  <si>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</si>
  <si>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</si>
  <si>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</si>
  <si>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</si>
  <si>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</si>
  <si>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</si>
  <si>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</si>
  <si>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</si>
  <si>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</si>
  <si>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</si>
  <si>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</si>
  <si>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</si>
  <si>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</si>
  <si>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</si>
  <si>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</si>
  <si>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</si>
  <si>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</si>
  <si>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</si>
  <si>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</si>
  <si>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</si>
  <si>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</si>
  <si>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</si>
  <si>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</si>
  <si>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</si>
  <si>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</si>
  <si>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</si>
  <si>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</si>
  <si>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</si>
  <si>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</si>
  <si>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</si>
  <si>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</si>
  <si>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</si>
  <si>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</si>
  <si>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</si>
  <si>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</si>
  <si>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</si>
  <si>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</si>
  <si>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</si>
  <si>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</si>
  <si>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</si>
  <si>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</si>
  <si>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</si>
  <si>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</si>
  <si>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</si>
  <si>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</si>
  <si>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</si>
  <si>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</si>
  <si>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</si>
  <si>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</si>
  <si>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</si>
  <si>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</si>
  <si>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</si>
  <si>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</si>
  <si>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</si>
  <si>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</si>
  <si>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</si>
  <si>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</si>
  <si>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</si>
  <si>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</si>
  <si>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</si>
  <si>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</si>
  <si>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</si>
  <si>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</si>
  <si>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</si>
  <si>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</si>
  <si>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</si>
  <si>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</si>
  <si>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</si>
  <si>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</si>
  <si>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</si>
  <si>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</si>
  <si>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</si>
  <si>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</si>
  <si>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</si>
  <si>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</si>
  <si>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</si>
  <si>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</si>
  <si>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</si>
  <si>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</si>
  <si>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</si>
  <si>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</si>
  <si>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</si>
  <si>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</si>
  <si>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</si>
  <si>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</si>
  <si>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</si>
  <si>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</si>
  <si>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</si>
  <si>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</si>
  <si>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</si>
  <si>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</si>
  <si>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</si>
  <si>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</si>
  <si>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</si>
  <si>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</si>
  <si>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</si>
  <si>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</si>
  <si>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</si>
  <si>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</si>
  <si>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</si>
  <si>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</si>
  <si>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</si>
  <si>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</si>
  <si>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</si>
  <si>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</si>
  <si>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</si>
  <si>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</si>
  <si>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</si>
  <si>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</si>
  <si>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</si>
  <si>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</si>
  <si>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</si>
  <si>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</si>
  <si>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</si>
  <si>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</si>
  <si>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</si>
  <si>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</si>
  <si>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</si>
  <si>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</si>
  <si>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</si>
  <si>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</si>
  <si>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</si>
  <si>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</si>
  <si>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</si>
  <si>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</si>
  <si>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</si>
  <si>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</si>
  <si>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</si>
  <si>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</si>
  <si>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</si>
  <si>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</si>
  <si>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</si>
  <si>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</si>
  <si>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</si>
  <si>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</si>
  <si>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</si>
  <si>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</si>
  <si>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</si>
  <si>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</si>
  <si>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</si>
  <si>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</si>
  <si>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</si>
  <si>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</si>
  <si>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</si>
  <si>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</si>
  <si>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</si>
  <si>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</si>
  <si>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</si>
  <si>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</si>
  <si>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</si>
  <si>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</si>
  <si>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</si>
  <si>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</si>
  <si>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</si>
  <si>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</si>
  <si>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</si>
  <si>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</si>
  <si>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</si>
  <si>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</si>
  <si>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</si>
  <si>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</si>
  <si>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</si>
  <si>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</si>
  <si>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</si>
  <si>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</si>
  <si>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</si>
  <si>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</si>
  <si>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</si>
  <si>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</si>
  <si>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</si>
  <si>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</si>
  <si>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</si>
  <si>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</si>
  <si>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</si>
  <si>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</si>
  <si>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</si>
  <si>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</si>
  <si>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</si>
  <si>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</si>
  <si>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</si>
  <si>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</si>
  <si>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</si>
  <si>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</si>
  <si>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</si>
  <si>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</si>
  <si>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</si>
  <si>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</si>
  <si>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</si>
  <si>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</si>
  <si>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</si>
  <si>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</si>
  <si>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</si>
  <si>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</si>
  <si>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</si>
  <si>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</si>
  <si>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</si>
  <si>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</si>
  <si>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</si>
  <si>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</si>
  <si>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</si>
  <si>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</si>
  <si>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</si>
  <si>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</si>
  <si>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</si>
  <si>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</si>
  <si>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</si>
  <si>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</si>
  <si>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</si>
  <si>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</si>
  <si>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</si>
  <si>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</si>
  <si>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</si>
  <si>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</si>
  <si>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</si>
  <si>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</si>
  <si>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</si>
  <si>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</si>
  <si>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</si>
  <si>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</si>
  <si>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</si>
  <si>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</si>
  <si>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</si>
  <si>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</si>
  <si>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</si>
  <si>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</si>
  <si>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</si>
  <si>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</si>
  <si>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</si>
  <si>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</si>
  <si>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</si>
  <si>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</si>
  <si>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</si>
  <si>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</si>
  <si>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</si>
  <si>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</si>
  <si>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</si>
  <si>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</si>
  <si>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</si>
  <si>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</si>
  <si>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</si>
  <si>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</si>
  <si>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</si>
  <si>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</si>
  <si>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</si>
  <si>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</si>
  <si>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</si>
  <si>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</si>
  <si>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</si>
  <si>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</si>
  <si>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</si>
  <si>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</si>
  <si>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</si>
  <si>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</si>
  <si>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</si>
  <si>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</si>
  <si>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</si>
  <si>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</si>
  <si>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</si>
  <si>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</si>
  <si>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</si>
  <si>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</si>
  <si>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</si>
  <si>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</si>
  <si>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</si>
  <si>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</si>
  <si>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</si>
  <si>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</si>
  <si>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</si>
  <si>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</si>
  <si>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</si>
  <si>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</si>
  <si>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</si>
  <si>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</si>
  <si>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</si>
  <si>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</si>
  <si>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</si>
  <si>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</si>
  <si>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</si>
  <si>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</si>
  <si>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</si>
  <si>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</si>
  <si>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</si>
  <si>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</si>
  <si>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</si>
  <si>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</si>
  <si>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</si>
  <si>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</si>
  <si>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</si>
  <si>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</si>
  <si>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</si>
  <si>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</si>
  <si>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</si>
  <si>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</si>
  <si>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</si>
  <si>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</si>
  <si>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</si>
  <si>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</si>
  <si>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</si>
  <si>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</si>
  <si>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</si>
  <si>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</si>
  <si>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</si>
  <si>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</si>
  <si>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</si>
  <si>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</si>
  <si>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</si>
  <si>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</si>
  <si>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</si>
  <si>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</si>
  <si>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</si>
  <si>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</si>
  <si>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</si>
  <si>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</si>
  <si>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</si>
  <si>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</si>
  <si>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</si>
  <si>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</si>
  <si>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</si>
  <si>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</si>
  <si>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</si>
  <si>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</si>
  <si>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</si>
  <si>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</si>
  <si>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</si>
  <si>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</si>
  <si>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</si>
  <si>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</si>
  <si>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</si>
  <si>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</si>
  <si>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</si>
  <si>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</si>
  <si>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</si>
  <si>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</si>
  <si>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</si>
  <si>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</si>
  <si>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</si>
  <si>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</si>
  <si>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</si>
  <si>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</si>
  <si>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</si>
  <si>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</si>
  <si>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</si>
  <si>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</si>
  <si>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</si>
  <si>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</si>
  <si>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</si>
  <si>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</si>
  <si>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</si>
  <si>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</si>
  <si>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</si>
  <si>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</si>
  <si>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</si>
  <si>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</si>
  <si>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</si>
  <si>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</si>
  <si>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</si>
  <si>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</si>
  <si>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</si>
  <si>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</si>
  <si>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</si>
  <si>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</si>
  <si>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</si>
  <si>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</si>
  <si>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</si>
  <si>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</si>
  <si>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</si>
  <si>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</si>
  <si>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</si>
  <si>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</si>
  <si>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</si>
  <si>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</si>
  <si>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</si>
  <si>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</si>
  <si>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</si>
  <si>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</si>
  <si>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</si>
  <si>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</si>
  <si>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</si>
  <si>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</si>
  <si>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</si>
  <si>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</si>
  <si>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</si>
  <si>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</si>
  <si>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</si>
  <si>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</si>
  <si>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</si>
  <si>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</si>
  <si>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</si>
  <si>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</si>
  <si>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</si>
  <si>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</si>
  <si>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</si>
  <si>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</si>
  <si>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</si>
  <si>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</si>
  <si>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</si>
  <si>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</si>
  <si>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</si>
  <si>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</si>
  <si>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</si>
  <si>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</si>
  <si>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</si>
  <si>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</si>
  <si>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</si>
  <si>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</si>
  <si>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</si>
  <si>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</si>
  <si>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</si>
  <si>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</si>
  <si>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</si>
  <si>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</si>
  <si>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</si>
  <si>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</si>
  <si>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</si>
  <si>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</si>
  <si>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</si>
  <si>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</si>
  <si>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</si>
  <si>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</si>
  <si>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</si>
  <si>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</si>
  <si>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</si>
  <si>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</si>
  <si>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</si>
  <si>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</si>
  <si>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</si>
  <si>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</si>
  <si>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</si>
  <si>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</si>
  <si>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</si>
  <si>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</si>
  <si>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</si>
  <si>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</si>
  <si>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</si>
  <si>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</si>
  <si>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</si>
  <si>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</si>
  <si>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</si>
  <si>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</si>
  <si>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</si>
  <si>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</si>
  <si>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</si>
  <si>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</si>
  <si>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</si>
  <si>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</si>
  <si>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</si>
  <si>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</si>
  <si>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</si>
  <si>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</si>
  <si>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</si>
  <si>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</si>
  <si>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</si>
  <si>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</si>
  <si>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</si>
  <si>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</si>
  <si>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</si>
  <si>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</si>
  <si>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</si>
  <si>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</si>
  <si>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</si>
  <si>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</si>
  <si>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</si>
  <si>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</si>
  <si>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</si>
  <si>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</si>
  <si>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</si>
  <si>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</si>
  <si>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</si>
  <si>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</si>
  <si>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</si>
  <si>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</si>
  <si>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</si>
  <si>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</si>
  <si>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</si>
  <si>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</si>
  <si>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</si>
  <si>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</si>
  <si>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</si>
  <si>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</si>
  <si>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</si>
  <si>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</si>
  <si>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</si>
  <si>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</si>
  <si>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</si>
  <si>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</si>
  <si>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</si>
  <si>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</si>
  <si>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</si>
  <si>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</si>
  <si>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</si>
  <si>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</si>
  <si>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</si>
  <si>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</si>
  <si>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</si>
  <si>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</si>
  <si>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</si>
  <si>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</si>
  <si>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</si>
  <si>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</si>
  <si>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</si>
  <si>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</si>
  <si>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</si>
  <si>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</si>
  <si>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</si>
  <si>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</si>
  <si>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</si>
  <si>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</si>
  <si>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</si>
  <si>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</si>
  <si>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</si>
  <si>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</si>
  <si>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</si>
  <si>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</si>
  <si>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</si>
  <si>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</si>
  <si>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</si>
  <si>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</si>
  <si>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</si>
  <si>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</si>
  <si>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</si>
  <si>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</si>
  <si>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</si>
  <si>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</si>
  <si>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</si>
  <si>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</si>
  <si>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</si>
  <si>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</si>
  <si>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</si>
  <si>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</si>
  <si>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</si>
  <si>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</si>
  <si>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</si>
  <si>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</si>
  <si>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</si>
  <si>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</si>
  <si>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</si>
  <si>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</si>
  <si>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</si>
  <si>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</si>
  <si>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</si>
  <si>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</si>
  <si>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</si>
  <si>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</si>
  <si>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</si>
  <si>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</si>
  <si>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</si>
  <si>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</si>
  <si>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</si>
  <si>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</si>
  <si>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</si>
  <si>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</si>
  <si>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</si>
  <si>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</si>
  <si>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</si>
  <si>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</si>
  <si>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</si>
  <si>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</si>
  <si>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</si>
  <si>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</si>
  <si>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</si>
  <si>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</si>
  <si>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</si>
  <si>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</si>
  <si>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</si>
  <si>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</si>
  <si>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</si>
  <si>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</si>
  <si>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</si>
  <si>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</si>
  <si>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</si>
  <si>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</si>
  <si>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</si>
  <si>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</si>
  <si>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</si>
  <si>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</si>
  <si>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</si>
  <si>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</si>
  <si>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</si>
  <si>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</si>
  <si>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</si>
  <si>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</si>
  <si>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</si>
  <si>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</si>
  <si>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</si>
  <si>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</si>
  <si>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</si>
  <si>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</si>
  <si>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</si>
  <si>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</si>
  <si>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</si>
  <si>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</si>
  <si>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</si>
  <si>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</si>
  <si>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</si>
  <si>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</si>
  <si>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</si>
  <si>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</si>
  <si>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</si>
  <si>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</si>
  <si>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</si>
  <si>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</si>
  <si>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</si>
  <si>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</si>
  <si>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</si>
  <si>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</si>
  <si>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</si>
  <si>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</si>
  <si>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</si>
  <si>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</si>
  <si>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</si>
  <si>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</si>
  <si>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</si>
  <si>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</si>
  <si>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</si>
  <si>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</si>
  <si>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</si>
  <si>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</si>
  <si>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</si>
  <si>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</si>
  <si>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</si>
  <si>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</si>
  <si>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</si>
  <si>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</si>
  <si>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</si>
  <si>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</si>
  <si>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</si>
  <si>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</si>
  <si>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</si>
  <si>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</si>
  <si>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</si>
  <si>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</si>
  <si>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</si>
  <si>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</si>
  <si>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</si>
  <si>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</si>
  <si>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</si>
  <si>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</si>
  <si>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</si>
  <si>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</si>
  <si>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</si>
  <si>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</si>
  <si>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</si>
  <si>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</si>
  <si>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</si>
  <si>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</si>
  <si>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</si>
  <si>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</si>
  <si>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</si>
  <si>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</si>
  <si>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</si>
  <si>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</si>
  <si>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</si>
  <si>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</si>
  <si>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</si>
  <si>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</si>
  <si>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</si>
  <si>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</si>
  <si>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</si>
  <si>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</si>
  <si>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</si>
  <si>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</si>
  <si>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</si>
  <si>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</si>
  <si>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</si>
  <si>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</si>
  <si>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</si>
  <si>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</si>
  <si>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</si>
  <si>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</si>
  <si>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</si>
  <si>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</si>
  <si>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</si>
  <si>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</si>
  <si>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</si>
  <si>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</si>
  <si>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</si>
  <si>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</si>
  <si>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</si>
  <si>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</si>
  <si>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</si>
  <si>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</si>
  <si>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</si>
  <si>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</si>
  <si>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</si>
  <si>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</si>
  <si>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</si>
  <si>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</si>
  <si>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</si>
  <si>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</si>
  <si>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</si>
  <si>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</si>
  <si>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</si>
  <si>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</si>
  <si>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</si>
  <si>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</si>
  <si>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</si>
  <si>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</si>
  <si>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</si>
  <si>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</si>
  <si>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</si>
  <si>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</si>
  <si>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</si>
  <si>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</si>
  <si>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</si>
  <si>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</si>
  <si>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</si>
  <si>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</si>
  <si>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</si>
  <si>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</si>
  <si>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</si>
  <si>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</si>
  <si>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</si>
  <si>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</si>
  <si>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</si>
  <si>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</si>
  <si>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</si>
  <si>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</si>
  <si>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</si>
  <si>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</si>
  <si>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</si>
  <si>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</si>
  <si>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</si>
  <si>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</si>
  <si>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</si>
  <si>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</si>
  <si>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</si>
  <si>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</si>
  <si>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</si>
  <si>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</si>
  <si>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</si>
  <si>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</si>
  <si>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</si>
  <si>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</si>
  <si>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</si>
  <si>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</si>
  <si>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</si>
  <si>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</si>
  <si>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</si>
  <si>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</si>
  <si>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</si>
  <si>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</si>
  <si>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</si>
  <si>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</si>
  <si>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</si>
  <si>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</si>
  <si>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</si>
  <si>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</si>
  <si>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</si>
  <si>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</si>
  <si>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</si>
  <si>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</si>
  <si>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</si>
  <si>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</si>
  <si>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</si>
  <si>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</si>
  <si>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</si>
  <si>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</si>
  <si>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</si>
  <si>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</si>
  <si>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</si>
  <si>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</si>
  <si>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</si>
  <si>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</si>
  <si>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</si>
  <si>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</si>
  <si>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</si>
  <si>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</si>
  <si>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</si>
  <si>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</si>
  <si>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</si>
  <si>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</si>
  <si>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</si>
  <si>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</si>
  <si>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</si>
  <si>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</si>
  <si>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</si>
  <si>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</si>
  <si>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</si>
  <si>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</si>
  <si>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</si>
  <si>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</si>
  <si>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</si>
  <si>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</si>
  <si>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</si>
  <si>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</si>
  <si>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</si>
  <si>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</si>
  <si>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</si>
  <si>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</si>
  <si>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</si>
  <si>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</si>
  <si>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</si>
  <si>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</si>
  <si>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</si>
  <si>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</si>
  <si>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</si>
  <si>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</si>
  <si>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</si>
  <si>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</si>
  <si>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</si>
  <si>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</si>
  <si>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</si>
  <si>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</si>
  <si>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</si>
  <si>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</si>
  <si>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</si>
  <si>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</si>
  <si>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</si>
  <si>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</si>
  <si>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</si>
  <si>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</si>
  <si>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</si>
  <si>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</si>
  <si>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</si>
  <si>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</si>
  <si>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</si>
  <si>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</si>
  <si>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</si>
  <si>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</si>
  <si>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</si>
  <si>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</si>
  <si>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</si>
  <si>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</si>
  <si>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</si>
  <si>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</si>
  <si>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</si>
  <si>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</si>
  <si>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</si>
  <si>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</si>
  <si>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</si>
  <si>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</si>
  <si>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</si>
  <si>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</si>
  <si>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</si>
  <si>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</si>
  <si>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</si>
  <si>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</si>
  <si>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</si>
  <si>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</si>
  <si>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</si>
  <si>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</si>
  <si>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</si>
  <si>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</si>
  <si>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</si>
  <si>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</si>
  <si>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</si>
  <si>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</si>
  <si>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</si>
  <si>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</si>
  <si>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</si>
  <si>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</si>
  <si>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</si>
  <si>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</si>
  <si>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</si>
  <si>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</si>
  <si>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</si>
  <si>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</si>
  <si>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</si>
  <si>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</si>
  <si>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</si>
  <si>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</si>
  <si>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</si>
  <si>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</si>
  <si>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</si>
  <si>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</si>
  <si>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</si>
  <si>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</si>
  <si>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</si>
  <si>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</si>
  <si>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</si>
  <si>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</si>
  <si>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</si>
  <si>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</si>
  <si>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</si>
  <si>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</si>
  <si>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</si>
  <si>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</si>
  <si>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</si>
  <si>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</si>
  <si>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</si>
  <si>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</si>
  <si>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</si>
  <si>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</si>
  <si>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</si>
  <si>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</si>
  <si>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</si>
  <si>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</si>
  <si>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</si>
  <si>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</si>
  <si>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</si>
  <si>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</si>
  <si>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</si>
  <si>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</si>
  <si>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</si>
  <si>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</si>
  <si>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</si>
  <si>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</si>
  <si>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</si>
  <si>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</si>
  <si>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</si>
  <si>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</si>
  <si>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</si>
  <si>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</si>
  <si>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</si>
  <si>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</si>
  <si>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</si>
  <si>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</si>
  <si>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</si>
  <si>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</si>
  <si>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</si>
  <si>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</si>
  <si>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</si>
  <si>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</si>
  <si>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</si>
  <si>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</si>
  <si>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</si>
  <si>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</si>
  <si>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</si>
  <si>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</si>
  <si>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</si>
  <si>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</si>
  <si>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</si>
  <si>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</si>
  <si>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</si>
  <si>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</si>
  <si>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</si>
  <si>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</si>
  <si>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</si>
  <si>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</si>
  <si>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</si>
  <si>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</si>
  <si>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</si>
  <si>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</si>
  <si>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</si>
  <si>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</si>
  <si>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</si>
  <si>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</si>
  <si>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</si>
  <si>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</si>
  <si>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</si>
  <si>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</si>
  <si>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</si>
  <si>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</si>
  <si>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</si>
  <si>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</si>
  <si>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</si>
  <si>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</si>
  <si>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</si>
  <si>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</si>
  <si>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</si>
  <si>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</si>
  <si>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</si>
  <si>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</si>
  <si>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</si>
  <si>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</si>
  <si>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</si>
  <si>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</si>
  <si>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</si>
  <si>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</si>
  <si>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</si>
  <si>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</si>
  <si>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</si>
  <si>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</si>
  <si>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</si>
  <si>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</si>
  <si>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</si>
  <si>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</si>
  <si>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</si>
  <si>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</si>
  <si>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</si>
  <si>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</si>
  <si>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</si>
  <si>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</si>
  <si>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</si>
  <si>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</si>
  <si>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</si>
  <si>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</si>
  <si>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</si>
  <si>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</si>
  <si>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</si>
  <si>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</si>
  <si>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</si>
  <si>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</si>
  <si>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</si>
  <si>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</si>
  <si>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</si>
  <si>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</si>
  <si>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</si>
  <si>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</si>
  <si>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</si>
  <si>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</si>
  <si>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</si>
  <si>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</si>
  <si>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</si>
  <si>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</si>
  <si>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</si>
  <si>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</si>
  <si>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</si>
  <si>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</si>
  <si>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</si>
  <si>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</si>
  <si>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</si>
  <si>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</si>
  <si>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</si>
  <si>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</si>
  <si>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</si>
  <si>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</si>
  <si>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</si>
  <si>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</si>
  <si>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</si>
  <si>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</si>
  <si>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</si>
  <si>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</si>
  <si>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</si>
  <si>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</si>
  <si>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</si>
  <si>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</si>
  <si>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</si>
  <si>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</si>
  <si>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</si>
  <si>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</si>
  <si>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</si>
  <si>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</si>
  <si>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</si>
  <si>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</si>
  <si>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</si>
  <si>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</si>
  <si>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</si>
  <si>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</si>
  <si>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</si>
  <si>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</si>
  <si>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</si>
  <si>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</si>
  <si>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</si>
  <si>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</si>
  <si>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</si>
  <si>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</si>
  <si>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</si>
  <si>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</si>
  <si>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</si>
  <si>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</si>
  <si>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</si>
  <si>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</si>
  <si>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</si>
  <si>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</si>
  <si>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</si>
  <si>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</si>
  <si>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</si>
  <si>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</si>
  <si>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</si>
  <si>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</si>
  <si>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</si>
  <si>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</si>
  <si>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</si>
  <si>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</si>
  <si>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</si>
  <si>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</si>
  <si>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</si>
  <si>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</si>
  <si>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</si>
  <si>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</si>
  <si>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</si>
  <si>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</si>
  <si>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</si>
  <si>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</si>
  <si>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</si>
  <si>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</si>
  <si>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</si>
  <si>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</si>
  <si>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</si>
  <si>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</si>
  <si>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</si>
  <si>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</si>
  <si>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</si>
  <si>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</si>
  <si>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</si>
  <si>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</si>
  <si>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</si>
  <si>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</si>
  <si>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</si>
  <si>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</si>
  <si>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</si>
  <si>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</si>
  <si>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</si>
  <si>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</si>
  <si>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</si>
  <si>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</si>
  <si>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</si>
  <si>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</si>
  <si>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</si>
  <si>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</si>
  <si>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</si>
  <si>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</si>
  <si>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</si>
  <si>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</si>
  <si>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</si>
  <si>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</si>
  <si>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</si>
  <si>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</si>
  <si>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</si>
  <si>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</si>
  <si>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</si>
  <si>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</si>
  <si>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</si>
  <si>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</si>
  <si>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</si>
  <si>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</si>
  <si>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</si>
  <si>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</si>
  <si>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</si>
  <si>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</si>
  <si>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</si>
  <si>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</si>
  <si>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</si>
  <si>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</si>
  <si>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</si>
  <si>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</si>
  <si>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</si>
  <si>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</si>
  <si>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</si>
  <si>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</si>
  <si>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</si>
  <si>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</si>
  <si>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</si>
  <si>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</si>
  <si>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</si>
  <si>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</si>
  <si>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</si>
  <si>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</si>
  <si>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</si>
  <si>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</si>
  <si>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</si>
  <si>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</si>
  <si>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</si>
  <si>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</si>
  <si>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</si>
  <si>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</si>
  <si>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</si>
  <si>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</si>
  <si>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</si>
  <si>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</si>
  <si>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</si>
  <si>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</si>
  <si>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</si>
  <si>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</si>
  <si>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</si>
  <si>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</si>
  <si>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</si>
  <si>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</si>
  <si>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</si>
  <si>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</si>
  <si>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</si>
  <si>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</si>
  <si>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</si>
  <si>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</si>
  <si>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</si>
  <si>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</si>
  <si>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</si>
  <si>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</si>
  <si>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</si>
  <si>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</si>
  <si>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</si>
  <si>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</si>
  <si>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</si>
  <si>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</si>
  <si>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</si>
  <si>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</si>
  <si>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</si>
  <si>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</si>
  <si>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</si>
  <si>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</si>
  <si>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</si>
  <si>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</si>
  <si>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</si>
  <si>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</si>
  <si>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</si>
  <si>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</si>
  <si>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</si>
  <si>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</si>
  <si>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</si>
  <si>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</si>
  <si>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</si>
  <si>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</si>
  <si>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</si>
  <si>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</si>
  <si>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</si>
  <si>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</si>
  <si>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</si>
  <si>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</si>
  <si>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</si>
  <si>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</si>
  <si>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</si>
  <si>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</si>
  <si>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</si>
  <si>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</si>
  <si>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</si>
  <si>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</si>
  <si>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</si>
  <si>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</si>
  <si>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</si>
  <si>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</si>
  <si>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</si>
  <si>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</si>
  <si>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</si>
  <si>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</si>
  <si>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</si>
  <si>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</si>
  <si>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</si>
  <si>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</si>
  <si>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</si>
  <si>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</si>
  <si>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</si>
  <si>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</si>
  <si>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</si>
  <si>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</si>
  <si>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</si>
  <si>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</si>
  <si>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</si>
  <si>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</si>
  <si>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</si>
  <si>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</si>
  <si>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</si>
  <si>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</si>
  <si>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</si>
  <si>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</si>
  <si>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</si>
  <si>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</si>
  <si>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</si>
  <si>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</si>
  <si>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</si>
  <si>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</si>
  <si>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</si>
  <si>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</si>
  <si>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</si>
  <si>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</si>
  <si>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</si>
  <si>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</si>
  <si>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</si>
  <si>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</si>
  <si>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</si>
  <si>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</si>
  <si>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</si>
  <si>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</si>
  <si>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</si>
  <si>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</si>
  <si>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</si>
  <si>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</si>
  <si>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</si>
  <si>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</si>
  <si>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</si>
  <si>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</si>
  <si>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</si>
  <si>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</si>
  <si>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</si>
  <si>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</si>
  <si>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</si>
  <si>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</si>
  <si>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</si>
  <si>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</si>
  <si>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</si>
  <si>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</si>
  <si>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</si>
  <si>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</si>
  <si>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</si>
  <si>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</si>
  <si>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</si>
  <si>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</si>
  <si>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</si>
  <si>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</si>
  <si>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</si>
  <si>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</si>
  <si>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</si>
  <si>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</si>
  <si>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</si>
  <si>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</si>
  <si>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</si>
  <si>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</si>
  <si>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</si>
  <si>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</si>
  <si>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</si>
  <si>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</si>
  <si>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</si>
  <si>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</si>
  <si>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</si>
  <si>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</si>
  <si>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</si>
  <si>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</si>
  <si>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</si>
  <si>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</si>
  <si>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</si>
  <si>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</si>
  <si>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</si>
  <si>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</si>
  <si>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</si>
  <si>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</si>
  <si>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</si>
  <si>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</si>
  <si>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</si>
  <si>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</si>
  <si>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</si>
  <si>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</si>
  <si>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</si>
  <si>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</si>
  <si>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</si>
  <si>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</si>
  <si>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</si>
  <si>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</si>
  <si>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</si>
  <si>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</si>
  <si>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</si>
  <si>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</si>
  <si>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</si>
  <si>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</si>
  <si>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</si>
  <si>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</si>
  <si>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</si>
  <si>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</si>
  <si>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</si>
  <si>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</si>
  <si>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</si>
  <si>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</si>
  <si>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</si>
  <si>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</si>
  <si>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</si>
  <si>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</si>
  <si>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</si>
  <si>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</si>
  <si>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</si>
  <si>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</si>
  <si>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</si>
  <si>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</si>
  <si>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</si>
  <si>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</si>
  <si>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</si>
  <si>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</si>
  <si>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</si>
  <si>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</si>
  <si>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</si>
  <si>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</si>
  <si>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</si>
  <si>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</si>
  <si>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</si>
  <si>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</si>
  <si>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</si>
  <si>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</si>
  <si>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</si>
  <si>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</si>
  <si>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</si>
  <si>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</si>
  <si>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</si>
  <si>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</si>
  <si>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</si>
  <si>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</si>
  <si>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</si>
  <si>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</si>
  <si>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</si>
  <si>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</si>
  <si>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</si>
  <si>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</si>
  <si>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</si>
  <si>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</si>
  <si>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</si>
  <si>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</si>
  <si>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</si>
  <si>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</si>
  <si>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</si>
  <si>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</si>
  <si>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</si>
  <si>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</si>
  <si>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</si>
  <si>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</si>
  <si>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</si>
  <si>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</si>
  <si>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</si>
  <si>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</si>
  <si>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</si>
  <si>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</si>
  <si>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</si>
  <si>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</si>
  <si>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</si>
  <si>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</si>
  <si>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</si>
  <si>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</si>
  <si>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</si>
  <si>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</si>
  <si>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</si>
  <si>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</si>
  <si>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</si>
  <si>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</si>
  <si>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</si>
  <si>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</si>
  <si>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</si>
  <si>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</si>
  <si>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</si>
  <si>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</si>
  <si>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</si>
  <si>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</si>
  <si>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</si>
  <si>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</si>
  <si>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</si>
  <si>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</si>
  <si>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</si>
  <si>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</si>
  <si>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</si>
  <si>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</si>
  <si>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</si>
  <si>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</si>
  <si>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</si>
  <si>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</si>
  <si>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</si>
  <si>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</si>
  <si>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</si>
  <si>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</si>
  <si>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</si>
  <si>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</si>
  <si>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</si>
  <si>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</si>
  <si>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</si>
  <si>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</si>
  <si>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</si>
  <si>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</si>
  <si>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</si>
  <si>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</si>
  <si>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</si>
  <si>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</si>
  <si>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</si>
  <si>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</si>
  <si>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</si>
  <si>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</si>
  <si>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</si>
  <si>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</si>
  <si>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</si>
  <si>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</si>
  <si>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</si>
  <si>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</si>
  <si>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</si>
  <si>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</si>
  <si>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</si>
  <si>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</si>
  <si>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</si>
  <si>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</si>
  <si>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</si>
  <si>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</si>
  <si>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</si>
  <si>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</si>
  <si>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</si>
  <si>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</si>
  <si>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</si>
  <si>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</si>
  <si>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</si>
  <si>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</si>
  <si>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</si>
  <si>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</si>
  <si>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</si>
  <si>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</si>
  <si>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</si>
  <si>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</si>
  <si>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</si>
  <si>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</si>
  <si>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</si>
  <si>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</si>
  <si>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</si>
  <si>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</si>
  <si>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</si>
  <si>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</si>
  <si>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</si>
  <si>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</si>
  <si>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</si>
  <si>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</si>
  <si>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</si>
  <si>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</si>
  <si>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</si>
  <si>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</si>
  <si>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</si>
  <si>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</si>
  <si>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</si>
  <si>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</si>
  <si>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</si>
  <si>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</si>
  <si>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</si>
  <si>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</si>
  <si>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</si>
  <si>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</si>
  <si>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</si>
  <si>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</si>
  <si>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</si>
  <si>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</si>
  <si>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</si>
  <si>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</si>
  <si>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</si>
  <si>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</si>
  <si>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</si>
  <si>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</si>
  <si>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</si>
  <si>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</si>
  <si>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</si>
  <si>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</si>
  <si>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</si>
  <si>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</si>
  <si>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</si>
  <si>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</si>
  <si>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</si>
  <si>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</si>
  <si>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</si>
  <si>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</si>
  <si>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</si>
  <si>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</si>
  <si>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</si>
  <si>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</si>
  <si>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</si>
  <si>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</si>
  <si>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</si>
  <si>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</si>
  <si>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</si>
  <si>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</si>
  <si>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</si>
  <si>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</si>
  <si>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</si>
  <si>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</si>
  <si>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</si>
  <si>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</si>
  <si>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</si>
  <si>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</si>
  <si>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</si>
  <si>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</si>
  <si>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</si>
  <si>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</si>
  <si>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</si>
  <si>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</si>
  <si>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</si>
  <si>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</si>
  <si>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</si>
  <si>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</si>
  <si>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</si>
  <si>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</si>
  <si>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</si>
  <si>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</si>
  <si>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</si>
  <si>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</si>
  <si>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</si>
  <si>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</si>
  <si>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</si>
  <si>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</si>
  <si>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</si>
  <si>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</si>
  <si>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</si>
  <si>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</si>
  <si>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</si>
  <si>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</si>
  <si>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</si>
  <si>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</si>
  <si>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</si>
  <si>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</si>
  <si>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</si>
  <si>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</si>
  <si>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</si>
  <si>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</si>
  <si>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</si>
  <si>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</si>
  <si>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</si>
  <si>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</si>
  <si>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</si>
  <si>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</si>
  <si>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</si>
  <si>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</si>
  <si>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</si>
  <si>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</si>
  <si>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</si>
  <si>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</si>
  <si>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</si>
  <si>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</si>
  <si>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</si>
  <si>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</si>
  <si>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</si>
  <si>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</si>
  <si>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</si>
  <si>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</si>
  <si>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</si>
  <si>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</si>
  <si>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</si>
  <si>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</si>
  <si>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</si>
  <si>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</si>
  <si>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</si>
  <si>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</si>
  <si>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</si>
  <si>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</si>
  <si>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</si>
  <si>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</si>
  <si>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</si>
  <si>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</si>
  <si>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</si>
  <si>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</si>
  <si>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</si>
  <si>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</si>
  <si>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</si>
  <si>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</si>
  <si>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</si>
  <si>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</si>
  <si>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</si>
  <si>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</si>
  <si>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</si>
  <si>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</si>
  <si>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</si>
  <si>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</si>
  <si>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</si>
  <si>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</si>
  <si>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</si>
  <si>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</si>
  <si>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</si>
  <si>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</si>
  <si>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</si>
  <si>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</si>
  <si>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</si>
  <si>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</si>
  <si>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</si>
  <si>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</si>
  <si>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</si>
  <si>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</si>
  <si>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</si>
  <si>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</si>
  <si>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</si>
  <si>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</si>
  <si>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</si>
  <si>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</si>
  <si>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</si>
  <si>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</si>
  <si>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</si>
  <si>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</si>
  <si>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</si>
  <si>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</si>
  <si>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</si>
  <si>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</si>
  <si>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</si>
  <si>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</si>
  <si>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</si>
  <si>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</si>
  <si>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</si>
  <si>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</si>
  <si>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</si>
  <si>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</si>
  <si>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</si>
  <si>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</si>
  <si>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</si>
  <si>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</si>
  <si>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</si>
  <si>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</si>
  <si>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</si>
  <si>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</si>
  <si>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</si>
  <si>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</si>
  <si>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</si>
  <si>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</si>
  <si>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</si>
  <si>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</si>
  <si>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</si>
  <si>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</si>
  <si>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</si>
  <si>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</si>
  <si>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</si>
  <si>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</si>
  <si>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</si>
  <si>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</si>
  <si>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</si>
  <si>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</si>
  <si>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</si>
  <si>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</si>
  <si>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</si>
  <si>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</si>
  <si>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</si>
  <si>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</si>
  <si>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</si>
  <si>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</si>
  <si>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</si>
  <si>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</si>
  <si>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</si>
  <si>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</si>
  <si>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</si>
  <si>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</si>
  <si>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</si>
  <si>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</si>
  <si>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</si>
  <si>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</si>
  <si>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</si>
  <si>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</si>
  <si>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</si>
  <si>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</si>
  <si>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</si>
  <si>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</si>
  <si>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</si>
  <si>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</si>
  <si>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</si>
  <si>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</si>
  <si>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</si>
  <si>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</si>
  <si>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</si>
  <si>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</si>
  <si>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</si>
  <si>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</si>
  <si>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</si>
  <si>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</si>
  <si>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</si>
  <si>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</si>
  <si>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</si>
  <si>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</si>
  <si>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</si>
  <si>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</si>
  <si>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</si>
  <si>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</si>
  <si>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</si>
  <si>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</si>
  <si>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</si>
  <si>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</si>
  <si>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</si>
  <si>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</si>
  <si>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</si>
  <si>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</si>
  <si>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</si>
  <si>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</si>
  <si>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</si>
  <si>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</si>
  <si>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</si>
  <si>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</si>
  <si>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</si>
  <si>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</si>
  <si>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</si>
  <si>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</si>
  <si>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</si>
  <si>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</si>
  <si>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</si>
  <si>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</si>
  <si>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</si>
  <si>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</si>
  <si>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</si>
  <si>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</si>
  <si>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</si>
  <si>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</si>
  <si>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</si>
  <si>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</si>
  <si>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</si>
  <si>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</si>
  <si>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</si>
  <si>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</si>
  <si>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</si>
  <si>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</si>
  <si>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</si>
  <si>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</si>
  <si>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</si>
  <si>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</si>
  <si>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</si>
  <si>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</si>
  <si>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</si>
  <si>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</si>
  <si>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</si>
  <si>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</si>
  <si>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</si>
  <si>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</si>
  <si>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</si>
  <si>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</si>
  <si>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</si>
  <si>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</si>
  <si>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</si>
  <si>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</si>
  <si>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</si>
  <si>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</si>
  <si>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</si>
  <si>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</si>
  <si>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</si>
  <si>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</si>
  <si>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</si>
  <si>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</si>
  <si>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</si>
  <si>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</si>
  <si>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</si>
  <si>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</si>
  <si>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</si>
  <si>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</si>
  <si>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</si>
  <si>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</si>
  <si>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</si>
  <si>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</si>
  <si>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</si>
  <si>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</si>
  <si>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</si>
  <si>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</si>
  <si>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</si>
  <si>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</si>
  <si>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</si>
  <si>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</si>
  <si>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</si>
  <si>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</si>
  <si>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</si>
  <si>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</si>
  <si>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</si>
  <si>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</si>
  <si>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</si>
  <si>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</si>
  <si>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</si>
  <si>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</si>
  <si>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</si>
  <si>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</si>
  <si>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</si>
  <si>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</si>
  <si>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</si>
  <si>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</si>
  <si>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</si>
  <si>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</si>
  <si>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</si>
  <si>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</si>
  <si>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</si>
  <si>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</si>
  <si>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</si>
  <si>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</si>
  <si>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</si>
  <si>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</si>
  <si>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</si>
  <si>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</si>
  <si>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</si>
  <si>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</si>
  <si>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</si>
  <si>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</si>
  <si>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</si>
  <si>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</si>
  <si>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</si>
  <si>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</si>
  <si>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</si>
  <si>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</si>
  <si>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</si>
  <si>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</si>
  <si>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</si>
  <si>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</si>
  <si>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</si>
  <si>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</si>
  <si>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</si>
  <si>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</si>
  <si>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</si>
  <si>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</si>
  <si>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</si>
  <si>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</si>
  <si>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</si>
  <si>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</si>
  <si>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</si>
  <si>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</si>
  <si>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</si>
  <si>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</si>
  <si>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</si>
  <si>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</si>
  <si>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</si>
  <si>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</si>
  <si>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</si>
  <si>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</si>
  <si>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</si>
  <si>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</si>
  <si>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</si>
  <si>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</si>
  <si>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</si>
  <si>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</si>
  <si>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</si>
  <si>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</si>
  <si>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</si>
  <si>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</si>
  <si>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</si>
  <si>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</si>
  <si>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</si>
  <si>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</si>
  <si>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</si>
  <si>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</si>
  <si>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</si>
  <si>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</si>
  <si>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</si>
  <si>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</si>
  <si>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</si>
  <si>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</si>
  <si>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</si>
  <si>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</si>
  <si>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</si>
  <si>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</si>
  <si>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</si>
  <si>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</si>
  <si>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</si>
  <si>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</si>
  <si>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</si>
  <si>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</si>
  <si>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</si>
  <si>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</si>
  <si>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</si>
  <si>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</si>
  <si>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</si>
  <si>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</si>
  <si>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</si>
  <si>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</si>
  <si>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</si>
  <si>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</si>
  <si>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</si>
  <si>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</si>
  <si>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</si>
  <si>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</si>
  <si>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</si>
  <si>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</si>
  <si>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</si>
  <si>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</si>
  <si>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</si>
  <si>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</si>
  <si>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</si>
  <si>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</si>
  <si>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</si>
  <si>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</si>
  <si>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</si>
  <si>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</si>
  <si>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</si>
  <si>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</si>
  <si>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</si>
  <si>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</si>
  <si>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</si>
  <si>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</si>
  <si>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</si>
  <si>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</si>
  <si>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</si>
  <si>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</si>
  <si>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</si>
  <si>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</si>
  <si>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</si>
  <si>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</si>
  <si>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</si>
  <si>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</si>
  <si>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</si>
  <si>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</si>
  <si>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</si>
  <si>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</si>
  <si>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</si>
  <si>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</si>
  <si>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</si>
  <si>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</si>
  <si>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</si>
  <si>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</si>
  <si>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</si>
  <si>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</si>
  <si>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</si>
  <si>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</si>
  <si>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</si>
  <si>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</si>
  <si>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</si>
  <si>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</si>
  <si>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</si>
  <si>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</si>
  <si>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</si>
  <si>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</si>
  <si>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</si>
  <si>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</si>
  <si>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</si>
  <si>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</si>
  <si>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</si>
  <si>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</si>
  <si>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</si>
  <si>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</si>
  <si>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</si>
  <si>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</si>
  <si>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</si>
  <si>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</si>
  <si>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</si>
  <si>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</si>
  <si>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</si>
  <si>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</si>
  <si>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</si>
  <si>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</si>
  <si>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</si>
  <si>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</si>
  <si>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</si>
  <si>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</si>
  <si>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</si>
  <si>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</si>
  <si>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</si>
  <si>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</si>
  <si>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</si>
  <si>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</si>
  <si>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</si>
  <si>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</si>
  <si>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</si>
  <si>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</si>
  <si>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</si>
  <si>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</si>
  <si>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</si>
  <si>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</si>
  <si>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</si>
  <si>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</si>
  <si>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</si>
  <si>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</si>
  <si>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</si>
  <si>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</si>
  <si>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</si>
  <si>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</si>
  <si>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</si>
  <si>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</si>
  <si>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</si>
  <si>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</si>
  <si>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</si>
  <si>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</si>
  <si>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</si>
  <si>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</si>
  <si>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</si>
  <si>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</si>
  <si>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</si>
  <si>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</si>
  <si>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</si>
  <si>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</si>
  <si>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</si>
  <si>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</si>
  <si>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</si>
  <si>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</si>
  <si>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</si>
  <si>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</si>
  <si>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</si>
  <si>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</si>
  <si>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</si>
  <si>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</si>
  <si>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</si>
  <si>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</si>
  <si>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</si>
  <si>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</si>
  <si>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</si>
  <si>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</si>
  <si>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</si>
  <si>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</si>
  <si>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</si>
  <si>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</si>
  <si>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</si>
  <si>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</si>
  <si>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</si>
  <si>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</si>
  <si>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</si>
  <si>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</si>
  <si>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</si>
  <si>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</si>
  <si>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</si>
  <si>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</si>
  <si>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</si>
  <si>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</si>
  <si>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</si>
  <si>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</si>
  <si>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</si>
  <si>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</si>
  <si>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</si>
  <si>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</si>
  <si>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</si>
  <si>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</si>
  <si>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</si>
  <si>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</si>
  <si>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</si>
  <si>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</si>
  <si>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</si>
  <si>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</si>
  <si>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</si>
  <si>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</si>
  <si>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</si>
  <si>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</si>
  <si>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</si>
  <si>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</si>
  <si>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</si>
  <si>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</si>
  <si>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</si>
  <si>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</si>
  <si>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</si>
  <si>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</si>
  <si>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</si>
  <si>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</si>
  <si>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</si>
  <si>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</si>
  <si>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</si>
  <si>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</si>
  <si>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</si>
  <si>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</si>
  <si>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</si>
  <si>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</si>
  <si>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</si>
  <si>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</si>
  <si>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</si>
  <si>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</si>
  <si>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</si>
  <si>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</si>
  <si>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</si>
  <si>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</si>
  <si>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</si>
  <si>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</si>
  <si>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</si>
  <si>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</si>
  <si>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</si>
  <si>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</si>
  <si>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</si>
  <si>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</si>
  <si>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</si>
  <si>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</si>
  <si>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</si>
  <si>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</si>
  <si>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</si>
  <si>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</si>
  <si>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</si>
  <si>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</si>
  <si>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</si>
  <si>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</si>
  <si>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</si>
  <si>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</si>
  <si>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</si>
  <si>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</si>
  <si>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</si>
  <si>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</si>
  <si>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</si>
  <si>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</si>
  <si>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</si>
  <si>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</si>
  <si>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</si>
  <si>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</si>
  <si>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</si>
  <si>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</si>
  <si>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</si>
  <si>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</si>
  <si>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</si>
  <si>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</si>
  <si>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</si>
  <si>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</si>
  <si>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</si>
  <si>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</si>
  <si>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</si>
  <si>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</si>
  <si>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</si>
  <si>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</si>
  <si>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</si>
  <si>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</si>
  <si>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</si>
  <si>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</si>
  <si>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</si>
  <si>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</si>
  <si>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</si>
  <si>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</si>
  <si>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</si>
  <si>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</si>
  <si>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</si>
  <si>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</si>
  <si>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</si>
  <si>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</si>
  <si>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</si>
  <si>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</si>
  <si>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</si>
  <si>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</si>
  <si>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</si>
  <si>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</si>
  <si>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</si>
  <si>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</si>
  <si>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</si>
  <si>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</si>
  <si>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</si>
  <si>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</si>
  <si>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</si>
  <si>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</si>
  <si>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</si>
  <si>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</si>
  <si>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</si>
  <si>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</si>
  <si>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</si>
  <si>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</si>
  <si>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</si>
  <si>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</si>
  <si>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</si>
  <si>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</si>
  <si>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</si>
  <si>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</si>
  <si>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</si>
  <si>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</si>
  <si>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</si>
  <si>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</si>
  <si>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</si>
  <si>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</si>
  <si>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</si>
  <si>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</si>
  <si>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</si>
  <si>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</si>
  <si>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</si>
  <si>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</si>
  <si>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</si>
  <si>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</si>
  <si>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</si>
  <si>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</si>
  <si>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</si>
  <si>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</si>
  <si>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</si>
  <si>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</si>
  <si>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</si>
  <si>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</si>
  <si>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</si>
  <si>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</si>
  <si>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</si>
  <si>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</si>
  <si>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</si>
  <si>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</si>
  <si>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</si>
  <si>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</si>
  <si>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</si>
  <si>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</si>
  <si>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</si>
  <si>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</si>
  <si>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</si>
  <si>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</si>
  <si>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</si>
  <si>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</si>
  <si>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</si>
  <si>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</si>
  <si>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</si>
  <si>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</si>
  <si>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</si>
  <si>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</si>
  <si>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</si>
  <si>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</si>
  <si>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</si>
  <si>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</si>
  <si>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</si>
  <si>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</si>
  <si>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</si>
  <si>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</si>
  <si>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</si>
  <si>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</si>
  <si>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</si>
  <si>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</si>
  <si>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</si>
  <si>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</si>
  <si>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</si>
  <si>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</si>
  <si>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</si>
  <si>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</si>
  <si>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</si>
  <si>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</si>
  <si>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</si>
  <si>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</si>
  <si>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</si>
  <si>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</si>
  <si>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</si>
  <si>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</si>
  <si>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</si>
  <si>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</si>
  <si>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</si>
  <si>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</si>
  <si>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</si>
  <si>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</si>
  <si>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</si>
  <si>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</si>
  <si>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</si>
  <si>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</si>
  <si>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</si>
  <si>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</si>
  <si>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</si>
  <si>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</si>
  <si>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</si>
  <si>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</si>
  <si>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</si>
  <si>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</si>
  <si>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</si>
  <si>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</si>
  <si>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</si>
  <si>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</si>
  <si>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</si>
  <si>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</si>
  <si>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</si>
  <si>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</si>
  <si>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</si>
  <si>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</si>
  <si>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</si>
  <si>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</si>
  <si>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</si>
  <si>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</si>
  <si>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</si>
  <si>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</si>
  <si>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</si>
  <si>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</si>
  <si>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</si>
  <si>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</si>
  <si>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</si>
  <si>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</si>
  <si>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</si>
  <si>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</si>
  <si>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</si>
  <si>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</si>
  <si>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</si>
  <si>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</si>
  <si>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</si>
  <si>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</si>
  <si>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</si>
  <si>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</si>
  <si>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</si>
  <si>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</si>
  <si>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</si>
  <si>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</si>
  <si>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</si>
  <si>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</si>
  <si>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</si>
  <si>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</si>
  <si>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</si>
  <si>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</si>
  <si>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</si>
  <si>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</si>
  <si>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</si>
  <si>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</si>
  <si>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</si>
  <si>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</si>
  <si>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</si>
  <si>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</si>
  <si>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</si>
  <si>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</si>
  <si>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</si>
  <si>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</si>
  <si>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</si>
  <si>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</si>
  <si>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</si>
  <si>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</si>
  <si>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</si>
  <si>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</si>
  <si>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</si>
  <si>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</si>
  <si>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</si>
  <si>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</si>
  <si>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</si>
  <si>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</si>
  <si>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</si>
  <si>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</si>
  <si>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</si>
  <si>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</si>
  <si>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</si>
  <si>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</si>
  <si>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</si>
  <si>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</si>
  <si>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</si>
  <si>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</si>
  <si>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</si>
  <si>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</si>
  <si>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</si>
  <si>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</si>
  <si>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</si>
  <si>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</si>
  <si>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</si>
  <si>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</si>
  <si>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</si>
  <si>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</si>
  <si>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</si>
  <si>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</si>
  <si>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</si>
  <si>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</si>
  <si>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</si>
  <si>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</si>
  <si>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</si>
  <si>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</si>
  <si>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</si>
  <si>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</si>
  <si>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</si>
  <si>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</si>
  <si>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</si>
  <si>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</si>
  <si>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</si>
  <si>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</si>
  <si>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</si>
  <si>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</si>
  <si>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</si>
  <si>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</si>
  <si>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</si>
  <si>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</si>
  <si>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</si>
  <si>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</si>
  <si>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</si>
  <si>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</si>
  <si>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</si>
  <si>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</si>
  <si>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</si>
  <si>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</si>
  <si>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</si>
  <si>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</si>
  <si>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</si>
  <si>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</si>
  <si>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</si>
  <si>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</si>
  <si>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</si>
  <si>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</si>
  <si>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</si>
  <si>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</si>
  <si>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</si>
  <si>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</si>
  <si>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</si>
  <si>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</si>
  <si>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</si>
  <si>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</si>
  <si>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</si>
  <si>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</si>
  <si>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</si>
  <si>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</si>
  <si>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</si>
  <si>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</si>
  <si>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</si>
  <si>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</si>
  <si>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</si>
  <si>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</si>
  <si>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</si>
  <si>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</si>
  <si>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</si>
  <si>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</si>
  <si>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</si>
  <si>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</si>
  <si>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</si>
  <si>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</si>
  <si>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</si>
  <si>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</si>
  <si>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</si>
  <si>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</si>
  <si>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</si>
  <si>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</si>
  <si>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</si>
  <si>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</si>
  <si>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</si>
  <si>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</si>
  <si>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</si>
  <si>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</si>
  <si>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</si>
  <si>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</si>
  <si>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</si>
  <si>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</si>
  <si>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</si>
  <si>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</si>
  <si>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</si>
  <si>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</si>
  <si>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</si>
  <si>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</si>
  <si>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</si>
  <si>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</si>
  <si>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</si>
  <si>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</si>
  <si>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</si>
  <si>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</si>
  <si>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</si>
  <si>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</si>
  <si>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</si>
  <si>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</si>
  <si>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</si>
  <si>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</si>
  <si>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</si>
  <si>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</si>
  <si>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</si>
  <si>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</si>
  <si>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</si>
  <si>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</si>
  <si>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</si>
  <si>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</si>
  <si>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</si>
  <si>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</si>
  <si>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</si>
  <si>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</si>
  <si>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</si>
  <si>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</si>
  <si>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</si>
  <si>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</si>
  <si>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</si>
  <si>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</si>
  <si>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</si>
  <si>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</si>
  <si>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</si>
  <si>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</si>
  <si>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</si>
  <si>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</si>
  <si>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</si>
  <si>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</si>
  <si>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</si>
  <si>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</si>
  <si>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</si>
  <si>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</si>
  <si>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</si>
  <si>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</si>
  <si>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</si>
  <si>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</si>
  <si>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</si>
  <si>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</si>
  <si>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</si>
  <si>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</si>
  <si>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</si>
  <si>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</si>
  <si>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</si>
  <si>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</si>
  <si>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</si>
  <si>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</si>
  <si>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</si>
  <si>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</si>
  <si>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</si>
  <si>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</si>
  <si>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</si>
  <si>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</si>
  <si>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</si>
  <si>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</si>
  <si>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</si>
  <si>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</si>
  <si>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</si>
  <si>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</si>
  <si>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</si>
  <si>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</si>
  <si>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</si>
  <si>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</si>
  <si>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</si>
  <si>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</si>
  <si>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</si>
  <si>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</si>
  <si>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</si>
  <si>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</si>
  <si>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</si>
  <si>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</si>
  <si>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</si>
  <si>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</si>
  <si>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</si>
  <si>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</si>
  <si>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</si>
  <si>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</si>
  <si>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</si>
  <si>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</si>
  <si>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</si>
  <si>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</si>
  <si>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</si>
  <si>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</si>
  <si>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</si>
  <si>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</si>
  <si>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</si>
  <si>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</si>
  <si>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</si>
  <si>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</si>
  <si>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</si>
  <si>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</si>
  <si>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</si>
  <si>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</si>
  <si>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</si>
  <si>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</si>
  <si>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</si>
  <si>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</si>
  <si>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</si>
  <si>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</si>
  <si>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</si>
  <si>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</si>
  <si>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</si>
  <si>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</si>
  <si>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</si>
  <si>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</si>
  <si>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</si>
  <si>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</si>
  <si>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</si>
  <si>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</si>
  <si>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</si>
  <si>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</si>
  <si>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</si>
  <si>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</si>
  <si>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</si>
  <si>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</si>
  <si>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</si>
  <si>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</si>
  <si>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</si>
  <si>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</si>
  <si>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</si>
  <si>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</si>
  <si>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</si>
  <si>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</si>
  <si>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</si>
  <si>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</si>
  <si>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</si>
  <si>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</si>
  <si>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</si>
  <si>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</si>
  <si>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</si>
  <si>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</si>
  <si>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</si>
  <si>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</si>
  <si>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</si>
  <si>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</si>
  <si>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</si>
  <si>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</si>
  <si>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</si>
  <si>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</si>
  <si>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</si>
  <si>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</si>
  <si>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</si>
  <si>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</si>
  <si>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</si>
  <si>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</si>
  <si>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</si>
  <si>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</si>
  <si>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</si>
  <si>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</si>
  <si>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</si>
  <si>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</si>
  <si>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</si>
  <si>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</si>
  <si>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</si>
  <si>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</si>
  <si>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</si>
  <si>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</si>
  <si>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</si>
  <si>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</si>
  <si>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</si>
  <si>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</si>
  <si>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</si>
  <si>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</si>
  <si>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</si>
  <si>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</si>
  <si>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</si>
  <si>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</si>
  <si>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</si>
  <si>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</si>
  <si>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</si>
  <si>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</si>
  <si>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</si>
  <si>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</si>
  <si>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</si>
  <si>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</si>
  <si>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</si>
  <si>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</si>
  <si>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</si>
  <si>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</si>
  <si>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</si>
  <si>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</si>
  <si>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</si>
  <si>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</si>
  <si>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</si>
  <si>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</si>
  <si>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</si>
  <si>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</si>
  <si>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</si>
  <si>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</si>
  <si>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</si>
  <si>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</si>
  <si>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</si>
  <si>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</si>
  <si>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</si>
  <si>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</si>
  <si>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</si>
  <si>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</si>
  <si>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</si>
  <si>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</si>
  <si>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</si>
  <si>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</si>
  <si>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</si>
  <si>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</si>
  <si>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</si>
  <si>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</si>
  <si>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</si>
  <si>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</si>
  <si>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</si>
  <si>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</si>
  <si>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</si>
  <si>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</si>
  <si>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</si>
  <si>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</si>
  <si>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</si>
  <si>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</si>
  <si>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</si>
  <si>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</si>
  <si>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</si>
  <si>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</si>
  <si>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</si>
  <si>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</si>
  <si>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</si>
  <si>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</si>
  <si>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</si>
  <si>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</si>
  <si>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</si>
  <si>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</si>
  <si>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</si>
  <si>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</si>
  <si>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</si>
  <si>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</si>
  <si>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</si>
  <si>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</si>
  <si>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</si>
  <si>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</si>
  <si>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</si>
  <si>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</si>
  <si>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</si>
  <si>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</si>
  <si>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</si>
  <si>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</si>
  <si>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</si>
  <si>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</si>
  <si>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</si>
  <si>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</si>
  <si>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</si>
  <si>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</si>
  <si>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</si>
  <si>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</si>
  <si>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</si>
  <si>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</si>
  <si>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</si>
  <si>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</si>
  <si>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</si>
  <si>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</si>
  <si>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</si>
  <si>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</si>
  <si>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</si>
  <si>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</si>
  <si>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</si>
  <si>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</si>
  <si>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</si>
  <si>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</si>
  <si>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</si>
  <si>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</si>
  <si>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</si>
  <si>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</si>
  <si>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</si>
  <si>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</si>
  <si>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</si>
  <si>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</si>
  <si>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</si>
  <si>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</si>
  <si>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</si>
  <si>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</si>
  <si>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</si>
  <si>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</si>
  <si>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</si>
  <si>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</si>
  <si>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</si>
  <si>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</si>
  <si>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</si>
  <si>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</si>
  <si>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</si>
  <si>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</si>
  <si>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</si>
  <si>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</si>
  <si>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</si>
  <si>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</si>
  <si>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</si>
  <si>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</si>
  <si>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</si>
  <si>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</si>
  <si>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</si>
  <si>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</si>
  <si>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</si>
  <si>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</si>
  <si>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</si>
  <si>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</si>
  <si>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</si>
  <si>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</si>
  <si>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</si>
  <si>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</si>
  <si>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</si>
  <si>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</si>
  <si>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</si>
  <si>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</si>
  <si>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</si>
  <si>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</si>
  <si>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</si>
  <si>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</si>
  <si>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</si>
  <si>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</si>
  <si>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</si>
  <si>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</si>
  <si>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</si>
  <si>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</si>
  <si>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</si>
  <si>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</si>
  <si>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</si>
  <si>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</si>
  <si>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</si>
  <si>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</si>
  <si>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</si>
  <si>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</si>
  <si>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</si>
  <si>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</si>
  <si>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</si>
  <si>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</si>
  <si>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</si>
  <si>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</si>
  <si>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</si>
  <si>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</si>
  <si>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</si>
  <si>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</si>
  <si>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</si>
  <si>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</si>
  <si>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</si>
  <si>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</si>
  <si>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</si>
  <si>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</si>
  <si>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</si>
  <si>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</si>
  <si>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</si>
  <si>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</si>
  <si>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</si>
  <si>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</si>
  <si>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</si>
  <si>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</si>
  <si>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</si>
  <si>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</si>
  <si>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</si>
  <si>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</si>
  <si>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</si>
  <si>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</si>
  <si>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</si>
  <si>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</si>
  <si>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</si>
  <si>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</si>
  <si>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</si>
  <si>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</si>
  <si>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</si>
  <si>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</si>
  <si>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</si>
  <si>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</si>
  <si>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</si>
  <si>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</si>
  <si>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</si>
  <si>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</si>
  <si>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</si>
  <si>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</si>
  <si>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</si>
  <si>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</si>
  <si>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</si>
  <si>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</si>
  <si>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</si>
  <si>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</si>
  <si>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</si>
  <si>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</si>
  <si>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</si>
  <si>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</si>
  <si>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</si>
  <si>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</si>
  <si>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</si>
  <si>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</si>
  <si>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</si>
  <si>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</si>
  <si>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</si>
  <si>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</si>
  <si>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</si>
  <si>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</si>
  <si>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</si>
  <si>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</si>
  <si>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</si>
  <si>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</si>
  <si>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</si>
  <si>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</si>
  <si>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</si>
  <si>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</si>
  <si>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</si>
  <si>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</si>
  <si>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</si>
  <si>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</si>
  <si>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</si>
  <si>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</si>
  <si>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</si>
  <si>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</si>
  <si>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</si>
  <si>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</si>
  <si>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</si>
  <si>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</si>
  <si>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</si>
  <si>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</si>
  <si>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</si>
  <si>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</si>
  <si>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</si>
  <si>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</si>
  <si>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</si>
  <si>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</si>
  <si>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</si>
  <si>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</si>
  <si>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</si>
  <si>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</si>
  <si>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</si>
  <si>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</si>
  <si>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</si>
  <si>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</si>
  <si>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</si>
  <si>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</si>
  <si>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</si>
  <si>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</si>
  <si>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</si>
  <si>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</si>
  <si>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</si>
  <si>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</si>
  <si>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</si>
  <si>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</si>
  <si>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</si>
  <si>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</si>
  <si>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</si>
  <si>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</si>
  <si>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</si>
  <si>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</si>
  <si>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</si>
  <si>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</si>
  <si>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</si>
  <si>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</si>
  <si>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</si>
  <si>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</si>
  <si>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</si>
  <si>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</si>
  <si>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</si>
  <si>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</si>
  <si>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</si>
  <si>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</si>
  <si>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</si>
  <si>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</si>
  <si>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</si>
  <si>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</si>
  <si>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</si>
  <si>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</si>
  <si>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</si>
  <si>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</si>
  <si>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</si>
  <si>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</si>
  <si>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</si>
  <si>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</si>
  <si>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</si>
  <si>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</si>
  <si>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</si>
  <si>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</si>
  <si>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</si>
  <si>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</si>
  <si>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</si>
  <si>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</si>
  <si>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</si>
  <si>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</si>
  <si>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</si>
  <si>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</si>
  <si>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</si>
  <si>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</si>
  <si>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</si>
  <si>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</si>
  <si>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</si>
  <si>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</si>
  <si>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</si>
  <si>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</si>
  <si>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</si>
  <si>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</si>
  <si>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</si>
  <si>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</si>
  <si>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</si>
  <si>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</si>
  <si>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</si>
  <si>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</si>
  <si>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</si>
  <si>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</si>
  <si>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</si>
  <si>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</si>
  <si>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</si>
  <si>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</si>
  <si>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</si>
  <si>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</si>
  <si>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</si>
  <si>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</si>
  <si>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</si>
  <si>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</si>
  <si>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</si>
  <si>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</si>
  <si>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</si>
  <si>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</si>
  <si>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</si>
  <si>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</si>
  <si>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</si>
  <si>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</si>
  <si>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</si>
  <si>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</si>
  <si>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</si>
  <si>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</si>
  <si>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</si>
  <si>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</si>
  <si>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</si>
  <si>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</si>
  <si>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</si>
  <si>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</si>
  <si>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</si>
  <si>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</si>
  <si>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</si>
  <si>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</si>
  <si>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</si>
  <si>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</si>
  <si>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</si>
  <si>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</si>
  <si>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</si>
  <si>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</si>
  <si>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</si>
  <si>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</si>
  <si>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</si>
  <si>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</si>
  <si>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</si>
  <si>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</si>
  <si>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</si>
  <si>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</si>
  <si>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</si>
  <si>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</si>
  <si>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</si>
  <si>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</si>
  <si>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</si>
  <si>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</si>
  <si>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</si>
  <si>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</si>
  <si>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</si>
  <si>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</si>
  <si>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</si>
  <si>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</si>
  <si>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</si>
  <si>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</si>
  <si>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</si>
  <si>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</si>
  <si>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</si>
  <si>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</si>
  <si>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</si>
  <si>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</si>
  <si>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</si>
  <si>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</si>
  <si>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</si>
  <si>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</si>
  <si>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</si>
  <si>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</si>
  <si>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</si>
  <si>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</si>
  <si>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</si>
  <si>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</si>
  <si>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</si>
  <si>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</si>
  <si>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</si>
  <si>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</si>
  <si>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</si>
  <si>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</si>
  <si>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</si>
  <si>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</si>
  <si>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</si>
  <si>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</si>
  <si>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</si>
  <si>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</si>
  <si>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</si>
  <si>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</si>
  <si>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</si>
  <si>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</si>
  <si>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</si>
  <si>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</si>
  <si>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</si>
  <si>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</si>
  <si>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</si>
  <si>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</si>
  <si>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</si>
  <si>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</si>
  <si>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</si>
  <si>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</si>
  <si>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</si>
  <si>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</si>
  <si>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</si>
  <si>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</si>
  <si>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</si>
  <si>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</si>
  <si>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</si>
  <si>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</si>
  <si>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</si>
  <si>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</si>
  <si>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</si>
  <si>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</si>
  <si>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</si>
  <si>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</si>
  <si>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</si>
  <si>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</si>
  <si>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</si>
  <si>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</si>
  <si>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</si>
  <si>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</si>
  <si>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</si>
  <si>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</si>
  <si>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</si>
  <si>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</si>
  <si>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</si>
  <si>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</si>
  <si>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</si>
  <si>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</si>
  <si>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</si>
  <si>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</si>
  <si>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</si>
  <si>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</si>
  <si>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</si>
  <si>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</si>
  <si>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</si>
  <si>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</si>
  <si>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</si>
  <si>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</si>
  <si>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</si>
  <si>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</si>
  <si>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</si>
  <si>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</si>
  <si>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</si>
  <si>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</si>
  <si>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</si>
  <si>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</si>
  <si>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</si>
  <si>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</si>
  <si>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</si>
  <si>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</si>
  <si>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</si>
  <si>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</si>
  <si>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</si>
  <si>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</si>
  <si>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</si>
  <si>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</si>
  <si>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</si>
  <si>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</si>
  <si>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</si>
  <si>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</si>
  <si>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</si>
  <si>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</si>
  <si>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</si>
  <si>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</si>
  <si>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</si>
  <si>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</si>
  <si>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</si>
  <si>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</si>
  <si>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</si>
  <si>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</si>
  <si>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</si>
  <si>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</si>
  <si>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</si>
  <si>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</si>
  <si>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</si>
  <si>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</si>
  <si>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</si>
  <si>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</si>
  <si>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</si>
  <si>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</si>
  <si>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</si>
  <si>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</si>
  <si>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</si>
  <si>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</si>
  <si>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</si>
  <si>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</si>
  <si>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</si>
  <si>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</si>
  <si>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</si>
  <si>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</si>
  <si>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</si>
  <si>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</si>
  <si>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</si>
  <si>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</si>
  <si>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</si>
  <si>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</si>
  <si>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</si>
  <si>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</si>
  <si>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</si>
  <si>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</si>
  <si>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</si>
  <si>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</si>
  <si>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</si>
  <si>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</si>
  <si>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</si>
  <si>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</si>
  <si>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</si>
  <si>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</si>
  <si>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</si>
  <si>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</si>
  <si>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</si>
  <si>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</si>
  <si>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</si>
  <si>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</si>
  <si>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</si>
  <si>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</si>
  <si>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</si>
  <si>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</si>
  <si>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</si>
  <si>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</si>
  <si>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</si>
  <si>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</si>
  <si>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</si>
  <si>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</si>
  <si>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</si>
  <si>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</si>
  <si>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</si>
  <si>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</si>
  <si>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</si>
  <si>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</si>
  <si>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</si>
  <si>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</si>
  <si>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</si>
  <si>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</si>
  <si>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</si>
  <si>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</si>
  <si>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</si>
  <si>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</si>
  <si>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</si>
  <si>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</si>
  <si>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</si>
  <si>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</si>
  <si>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</si>
  <si>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</si>
  <si>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</si>
  <si>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</si>
  <si>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</si>
  <si>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</si>
  <si>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</si>
  <si>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</si>
  <si>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</si>
  <si>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</si>
  <si>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</si>
  <si>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</si>
  <si>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</si>
  <si>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</si>
  <si>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</si>
  <si>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</si>
  <si>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</si>
  <si>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</si>
  <si>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</si>
  <si>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</si>
  <si>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</si>
  <si>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</si>
  <si>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</si>
  <si>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</si>
  <si>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</si>
  <si>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</si>
  <si>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</si>
  <si>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</si>
  <si>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</si>
  <si>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</si>
  <si>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</si>
  <si>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</si>
  <si>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</si>
  <si>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</si>
  <si>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</si>
  <si>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</si>
  <si>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</si>
  <si>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</si>
  <si>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</si>
  <si>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</si>
  <si>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</si>
  <si>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</si>
  <si>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</si>
  <si>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</si>
  <si>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</si>
  <si>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</si>
  <si>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</si>
  <si>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</si>
  <si>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</si>
  <si>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</si>
  <si>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</si>
  <si>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</si>
  <si>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</si>
  <si>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</si>
  <si>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</si>
  <si>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</si>
  <si>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</si>
  <si>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</si>
  <si>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</si>
  <si>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</si>
  <si>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</si>
  <si>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</si>
  <si>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</si>
  <si>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</si>
  <si>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</si>
  <si>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</si>
  <si>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</si>
  <si>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</si>
  <si>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</si>
  <si>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</si>
  <si>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</si>
  <si>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</si>
  <si>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</si>
  <si>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</si>
  <si>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</si>
  <si>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</si>
  <si>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</si>
  <si>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</si>
  <si>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</si>
  <si>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</si>
  <si>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</si>
  <si>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</si>
  <si>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</si>
  <si>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</si>
  <si>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</si>
  <si>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</si>
  <si>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</si>
  <si>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</si>
  <si>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</si>
  <si>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</si>
  <si>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</si>
  <si>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</si>
  <si>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</si>
  <si>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</si>
  <si>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</si>
  <si>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</si>
  <si>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</si>
  <si>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</si>
  <si>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</si>
  <si>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</si>
  <si>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</si>
  <si>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</si>
  <si>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</si>
  <si>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</si>
  <si>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</si>
  <si>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</si>
  <si>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</si>
  <si>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</si>
  <si>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</si>
  <si>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</si>
  <si>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</si>
  <si>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</si>
  <si>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</si>
  <si>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</si>
  <si>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</si>
  <si>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</si>
  <si>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</si>
  <si>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</si>
  <si>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</si>
  <si>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</si>
  <si>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</si>
  <si>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</si>
  <si>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</si>
  <si>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</si>
  <si>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</si>
  <si>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</si>
  <si>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</si>
  <si>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</si>
  <si>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</si>
  <si>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</si>
  <si>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</si>
  <si>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</si>
  <si>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</si>
  <si>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</si>
  <si>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</si>
  <si>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</si>
  <si>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</si>
  <si>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</si>
  <si>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</si>
  <si>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</si>
  <si>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</si>
  <si>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</si>
  <si>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</si>
  <si>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</si>
  <si>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</si>
  <si>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</si>
  <si>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</si>
  <si>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</si>
  <si>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</si>
  <si>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</si>
  <si>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</si>
  <si>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</si>
  <si>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</si>
  <si>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</si>
  <si>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</si>
  <si>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</si>
  <si>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</si>
  <si>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</si>
  <si>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</si>
  <si>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</si>
  <si>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</si>
  <si>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</si>
  <si>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</si>
  <si>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</si>
  <si>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</si>
  <si>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</si>
  <si>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</si>
  <si>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</si>
  <si>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</si>
  <si>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</si>
  <si>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</si>
  <si>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</si>
  <si>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</si>
  <si>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</si>
  <si>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</si>
  <si>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</si>
  <si>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</si>
  <si>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</si>
  <si>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</si>
  <si>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</si>
  <si>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</si>
  <si>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</si>
  <si>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</si>
  <si>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</si>
  <si>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</si>
  <si>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</si>
  <si>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</si>
  <si>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</si>
  <si>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</si>
  <si>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</si>
  <si>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</si>
  <si>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</si>
  <si>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</si>
  <si>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</si>
  <si>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</si>
  <si>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</si>
  <si>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</si>
  <si>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</si>
  <si>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</si>
  <si>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</si>
  <si>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</si>
  <si>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</si>
  <si>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</si>
  <si>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</si>
  <si>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</si>
  <si>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</si>
  <si>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</si>
  <si>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</si>
  <si>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</si>
  <si>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</si>
  <si>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</si>
  <si>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</si>
  <si>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</si>
  <si>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</si>
  <si>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</si>
  <si>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</si>
  <si>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</si>
  <si>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</si>
  <si>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</si>
  <si>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</si>
  <si>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</si>
  <si>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</si>
  <si>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</si>
  <si>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</si>
  <si>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</si>
  <si>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</si>
  <si>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</si>
  <si>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</si>
  <si>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</si>
  <si>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</si>
  <si>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</si>
  <si>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</si>
  <si>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</si>
  <si>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</si>
  <si>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</si>
  <si>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</si>
  <si>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</si>
  <si>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</si>
  <si>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</si>
  <si>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</si>
  <si>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</si>
  <si>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</si>
  <si>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</si>
  <si>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</si>
  <si>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</si>
  <si>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</si>
  <si>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</si>
  <si>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</si>
  <si>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</si>
  <si>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</si>
  <si>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</si>
  <si>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</si>
  <si>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</si>
  <si>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</si>
  <si>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</si>
  <si>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</si>
  <si>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</si>
  <si>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</si>
  <si>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</si>
  <si>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</si>
  <si>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</si>
  <si>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</si>
  <si>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</si>
  <si>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</si>
  <si>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</si>
  <si>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</si>
  <si>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</si>
  <si>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</si>
  <si>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</si>
  <si>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</si>
  <si>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</si>
  <si>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</si>
  <si>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</si>
  <si>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</si>
  <si>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</si>
  <si>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</si>
  <si>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</si>
  <si>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</si>
  <si>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</si>
  <si>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</si>
  <si>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</si>
  <si>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</si>
  <si>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</si>
  <si>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</si>
  <si>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</si>
  <si>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</si>
  <si>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</si>
  <si>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</si>
  <si>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</si>
  <si>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</si>
  <si>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</si>
  <si>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</si>
  <si>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</si>
  <si>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</si>
  <si>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</si>
  <si>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</si>
  <si>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</si>
  <si>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</si>
  <si>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</si>
  <si>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</si>
  <si>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</si>
  <si>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</si>
  <si>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</si>
  <si>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</si>
  <si>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</si>
  <si>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</si>
  <si>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</si>
  <si>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</si>
  <si>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</si>
  <si>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</si>
  <si>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</si>
  <si>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</si>
  <si>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</si>
  <si>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</si>
  <si>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</si>
  <si>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</si>
  <si>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</si>
  <si>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</si>
  <si>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</si>
  <si>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</si>
  <si>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</si>
  <si>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</si>
  <si>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</si>
  <si>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</si>
  <si>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</si>
  <si>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</si>
  <si>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</si>
  <si>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</si>
  <si>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</si>
  <si>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</si>
  <si>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</si>
  <si>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</si>
  <si>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</si>
  <si>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</si>
  <si>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</si>
  <si>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</si>
  <si>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</si>
  <si>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</si>
  <si>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</si>
  <si>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</si>
  <si>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</si>
  <si>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</si>
  <si>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</si>
  <si>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</si>
  <si>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</si>
  <si>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</si>
  <si>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</si>
  <si>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</si>
  <si>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</si>
  <si>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</si>
  <si>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</si>
  <si>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</si>
  <si>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</si>
  <si>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</si>
  <si>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</si>
  <si>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</si>
  <si>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</si>
  <si>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</si>
  <si>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</si>
  <si>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</si>
  <si>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</si>
  <si>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</si>
  <si>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</si>
  <si>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</si>
  <si>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</si>
  <si>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</si>
  <si>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</si>
  <si>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</si>
  <si>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</si>
  <si>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</si>
  <si>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</si>
  <si>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</si>
  <si>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</si>
  <si>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</si>
  <si>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</si>
  <si>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</si>
  <si>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</si>
  <si>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</si>
  <si>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</si>
  <si>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</si>
  <si>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</si>
  <si>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</si>
  <si>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</si>
  <si>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</si>
  <si>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</si>
  <si>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</si>
  <si>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</si>
  <si>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</si>
  <si>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</si>
  <si>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</si>
  <si>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</si>
  <si>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</si>
  <si>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</si>
  <si>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</si>
  <si>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</si>
  <si>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</si>
  <si>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</si>
  <si>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</si>
  <si>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</si>
  <si>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</si>
  <si>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</si>
  <si>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</si>
  <si>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</si>
  <si>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</si>
  <si>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</si>
  <si>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</si>
  <si>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</si>
  <si>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</si>
  <si>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</si>
  <si>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</si>
  <si>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</si>
  <si>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</si>
  <si>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</si>
  <si>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</si>
  <si>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</si>
  <si>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</si>
  <si>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</si>
  <si>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</si>
  <si>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</si>
  <si>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</si>
  <si>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</si>
  <si>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</si>
  <si>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</si>
  <si>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</si>
  <si>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</si>
  <si>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</si>
  <si>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</si>
  <si>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</si>
  <si>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</si>
  <si>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</si>
  <si>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</si>
  <si>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</si>
  <si>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</si>
  <si>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</si>
  <si>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</si>
  <si>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</si>
  <si>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</si>
  <si>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</si>
  <si>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</si>
  <si>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</si>
  <si>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</si>
  <si>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</si>
  <si>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</si>
  <si>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</si>
  <si>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</si>
  <si>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</si>
  <si>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</si>
  <si>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</si>
  <si>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</si>
  <si>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</si>
  <si>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</si>
  <si>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</si>
  <si>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</si>
  <si>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</si>
  <si>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</si>
  <si>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</si>
  <si>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</si>
  <si>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</si>
  <si>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</si>
  <si>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</si>
  <si>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</si>
  <si>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</si>
  <si>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</si>
  <si>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</si>
  <si>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</si>
  <si>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</si>
  <si>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</si>
  <si>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</si>
  <si>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</si>
  <si>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</si>
  <si>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</si>
  <si>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</si>
  <si>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</si>
  <si>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</si>
  <si>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</si>
  <si>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</si>
  <si>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</si>
  <si>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</si>
  <si>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</si>
  <si>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</si>
  <si>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</si>
  <si>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</si>
  <si>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</si>
  <si>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</si>
  <si>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</si>
  <si>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</si>
  <si>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</si>
  <si>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</si>
  <si>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</si>
  <si>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</si>
  <si>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</si>
  <si>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</si>
  <si>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</si>
  <si>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</si>
  <si>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</si>
  <si>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</si>
  <si>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</si>
  <si>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</si>
  <si>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</si>
  <si>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</si>
  <si>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</si>
  <si>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</si>
  <si>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</si>
  <si>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</si>
  <si>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</si>
  <si>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</si>
  <si>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</si>
  <si>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</si>
  <si>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</si>
  <si>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</si>
  <si>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</si>
  <si>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</si>
  <si>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</si>
  <si>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</si>
  <si>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</si>
  <si>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</si>
  <si>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</si>
  <si>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</si>
  <si>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</si>
  <si>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</si>
  <si>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</si>
  <si>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</si>
  <si>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</si>
  <si>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</si>
  <si>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</si>
  <si>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</si>
  <si>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</si>
  <si>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</si>
  <si>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</si>
  <si>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</si>
  <si>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</si>
  <si>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</si>
  <si>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</si>
  <si>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</si>
  <si>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</si>
  <si>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</si>
  <si>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</si>
  <si>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</si>
  <si>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</si>
  <si>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</si>
  <si>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</si>
  <si>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</si>
  <si>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</si>
  <si>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</si>
  <si>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</si>
  <si>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</si>
  <si>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</si>
  <si>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</si>
  <si>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</si>
  <si>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</si>
  <si>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</si>
  <si>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</si>
  <si>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</si>
  <si>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</si>
  <si>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</si>
  <si>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</si>
  <si>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</si>
  <si>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</si>
  <si>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</si>
  <si>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</si>
  <si>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</si>
  <si>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</si>
  <si>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</si>
  <si>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</si>
  <si>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</si>
  <si>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</si>
  <si>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</si>
  <si>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</si>
  <si>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</si>
  <si>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</si>
  <si>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</si>
  <si>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</si>
  <si>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</si>
  <si>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</si>
  <si>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</si>
  <si>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</si>
  <si>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</si>
  <si>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</si>
  <si>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</si>
  <si>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</si>
  <si>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</si>
  <si>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</si>
  <si>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</si>
  <si>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</si>
  <si>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</si>
  <si>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</si>
  <si>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</si>
  <si>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</si>
  <si>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</si>
  <si>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</si>
  <si>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</si>
  <si>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</si>
  <si>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</si>
  <si>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</si>
  <si>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</si>
  <si>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</si>
  <si>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</si>
  <si>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</si>
  <si>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</si>
  <si>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</si>
  <si>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</si>
  <si>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</si>
  <si>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</si>
  <si>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</si>
  <si>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</si>
  <si>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</si>
  <si>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</si>
  <si>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</si>
  <si>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</si>
  <si>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</si>
  <si>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</si>
  <si>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</si>
  <si>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</si>
  <si>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</si>
  <si>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</si>
  <si>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</si>
  <si>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</si>
  <si>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</si>
  <si>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</si>
  <si>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</si>
  <si>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</si>
  <si>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</si>
  <si>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</si>
  <si>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</si>
  <si>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</si>
  <si>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</si>
  <si>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</si>
  <si>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</si>
  <si>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</si>
  <si>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</si>
  <si>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</si>
  <si>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</si>
  <si>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</si>
  <si>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</si>
  <si>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</si>
  <si>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</si>
  <si>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</si>
  <si>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</si>
  <si>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</si>
  <si>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</si>
  <si>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</si>
  <si>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</si>
  <si>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</si>
  <si>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</si>
  <si>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</si>
  <si>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</si>
  <si>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</si>
  <si>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</si>
  <si>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</si>
  <si>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</si>
  <si>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</si>
  <si>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</si>
  <si>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</si>
  <si>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</si>
  <si>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</si>
  <si>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</si>
  <si>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</si>
  <si>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</si>
  <si>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</si>
  <si>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</si>
  <si>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</si>
  <si>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</si>
  <si>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</si>
  <si>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</si>
  <si>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</si>
  <si>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</si>
  <si>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</si>
  <si>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</si>
  <si>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</si>
  <si>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</si>
  <si>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</si>
  <si>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</si>
  <si>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</si>
  <si>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</si>
  <si>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</si>
  <si>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</si>
  <si>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</si>
  <si>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</si>
  <si>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</si>
  <si>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</si>
  <si>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</si>
  <si>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</si>
  <si>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</si>
  <si>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</si>
  <si>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</si>
  <si>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</si>
  <si>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</si>
  <si>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</si>
  <si>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</si>
  <si>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</si>
  <si>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</si>
  <si>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</si>
  <si>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</si>
  <si>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</si>
  <si>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</si>
  <si>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</si>
  <si>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</si>
  <si>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</si>
  <si>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</si>
  <si>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</si>
  <si>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</si>
  <si>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</si>
  <si>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</si>
  <si>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</si>
  <si>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</si>
  <si>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</si>
  <si>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</si>
  <si>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</si>
  <si>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</si>
  <si>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</si>
  <si>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</si>
  <si>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</si>
  <si>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</si>
  <si>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</si>
  <si>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</si>
  <si>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</si>
  <si>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</si>
  <si>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</si>
  <si>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</si>
  <si>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</si>
  <si>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</si>
  <si>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</si>
  <si>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</si>
  <si>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</si>
  <si>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</si>
  <si>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</si>
  <si>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</si>
  <si>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</si>
  <si>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</si>
  <si>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</si>
  <si>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</si>
  <si>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</si>
  <si>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</si>
  <si>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</si>
  <si>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</si>
  <si>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</si>
  <si>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</si>
  <si>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</si>
  <si>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</si>
  <si>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</si>
  <si>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</si>
  <si>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</si>
  <si>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</si>
  <si>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</si>
  <si>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</si>
  <si>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</si>
  <si>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</si>
  <si>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</si>
  <si>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</si>
  <si>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</si>
  <si>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</si>
  <si>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</si>
  <si>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</si>
  <si>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</si>
  <si>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</si>
  <si>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</si>
  <si>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</si>
  <si>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</si>
  <si>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</si>
  <si>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</si>
  <si>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</si>
  <si>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</si>
  <si>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</si>
  <si>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</si>
  <si>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</si>
  <si>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</si>
  <si>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</si>
  <si>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</si>
  <si>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</si>
  <si>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</si>
  <si>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</si>
  <si>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</si>
  <si>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</si>
  <si>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</si>
  <si>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</si>
  <si>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</si>
  <si>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</si>
  <si>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</si>
  <si>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</si>
  <si>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</si>
  <si>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</si>
  <si>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</si>
  <si>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</si>
  <si>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</si>
  <si>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</si>
  <si>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</si>
  <si>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</si>
  <si>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</si>
  <si>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</si>
  <si>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</si>
  <si>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</si>
  <si>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</si>
  <si>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</si>
  <si>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</si>
  <si>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</si>
  <si>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</si>
  <si>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</si>
  <si>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</si>
  <si>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</si>
  <si>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</si>
  <si>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</si>
  <si>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</si>
  <si>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</si>
  <si>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</si>
  <si>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</si>
  <si>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</si>
  <si>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</si>
  <si>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</si>
  <si>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</si>
  <si>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</si>
  <si>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</si>
  <si>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</si>
  <si>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</si>
  <si>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</si>
  <si>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</si>
  <si>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</si>
  <si>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</si>
  <si>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</si>
  <si>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</si>
  <si>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</si>
  <si>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</si>
  <si>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</si>
  <si>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</si>
  <si>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</si>
  <si>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</si>
  <si>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</si>
  <si>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</si>
  <si>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</si>
  <si>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</si>
  <si>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</si>
  <si>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</si>
  <si>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</si>
  <si>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</si>
  <si>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</si>
  <si>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</si>
  <si>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</si>
  <si>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</si>
  <si>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</si>
  <si>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</si>
  <si>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</si>
  <si>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</si>
  <si>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</si>
  <si>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</si>
  <si>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</si>
  <si>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</si>
  <si>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</si>
  <si>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</si>
  <si>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</si>
  <si>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</si>
  <si>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</si>
  <si>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</si>
  <si>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</si>
  <si>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</si>
  <si>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</si>
  <si>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</si>
  <si>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</si>
  <si>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</si>
  <si>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</si>
  <si>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</si>
  <si>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</si>
  <si>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</si>
  <si>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</si>
  <si>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</si>
  <si>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</si>
  <si>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</si>
  <si>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</si>
  <si>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</si>
  <si>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</si>
  <si>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</si>
  <si>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</si>
  <si>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</si>
  <si>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</si>
  <si>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</si>
  <si>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</si>
  <si>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</si>
  <si>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</si>
  <si>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</si>
  <si>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</si>
  <si>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</si>
  <si>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</si>
  <si>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</si>
  <si>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</si>
  <si>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</si>
  <si>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</si>
  <si>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</si>
  <si>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</si>
  <si>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</si>
  <si>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</si>
  <si>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</si>
  <si>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</si>
  <si>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</si>
  <si>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</si>
  <si>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</si>
  <si>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</si>
  <si>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</si>
  <si>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</si>
  <si>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</si>
  <si>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</si>
  <si>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</si>
  <si>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</si>
  <si>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</si>
  <si>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</si>
  <si>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</si>
  <si>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</si>
  <si>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</si>
  <si>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</si>
  <si>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</si>
  <si>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</si>
  <si>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</si>
  <si>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</si>
  <si>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</si>
  <si>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</si>
  <si>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</si>
  <si>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</si>
  <si>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</si>
  <si>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</si>
  <si>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</si>
  <si>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</si>
  <si>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</si>
  <si>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</si>
  <si>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</si>
  <si>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</si>
  <si>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</si>
  <si>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</si>
  <si>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</si>
  <si>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</si>
  <si>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</si>
  <si>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</si>
  <si>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</si>
  <si>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</si>
  <si>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</si>
  <si>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</si>
  <si>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</si>
  <si>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</si>
  <si>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</si>
  <si>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</si>
  <si>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</si>
  <si>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</si>
  <si>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</si>
  <si>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</si>
  <si>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</si>
  <si>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</si>
  <si>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</si>
  <si>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</si>
  <si>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</si>
  <si>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</si>
  <si>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</si>
  <si>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</si>
  <si>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</si>
  <si>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</si>
  <si>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</si>
  <si>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</si>
  <si>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</si>
  <si>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</si>
  <si>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</si>
  <si>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</si>
  <si>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</si>
  <si>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</si>
  <si>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</si>
  <si>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</si>
  <si>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</si>
  <si>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</si>
  <si>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</si>
  <si>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</si>
  <si>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</si>
  <si>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</si>
  <si>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</si>
  <si>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</si>
  <si>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</si>
  <si>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</si>
  <si>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</si>
  <si>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</si>
  <si>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</si>
  <si>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</si>
  <si>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</si>
  <si>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</si>
  <si>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</si>
  <si>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</si>
  <si>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</si>
  <si>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</si>
  <si>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</si>
  <si>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</si>
  <si>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</si>
  <si>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</si>
  <si>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</si>
  <si>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</si>
  <si>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</si>
  <si>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</si>
  <si>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</si>
  <si>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</si>
  <si>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</si>
  <si>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</si>
  <si>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</si>
  <si>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</si>
  <si>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</si>
  <si>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</si>
  <si>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</si>
  <si>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</si>
  <si>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</si>
  <si>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</si>
  <si>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</si>
  <si>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</si>
  <si>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</si>
  <si>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</si>
  <si>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</si>
  <si>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</si>
  <si>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</si>
  <si>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</si>
  <si>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</si>
  <si>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</si>
  <si>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</si>
  <si>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</si>
  <si>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</si>
  <si>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</si>
  <si>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</si>
  <si>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</si>
  <si>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</si>
  <si>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</si>
  <si>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</si>
  <si>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</si>
  <si>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</si>
  <si>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</si>
  <si>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</si>
  <si>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</si>
  <si>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</si>
  <si>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</si>
  <si>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</si>
  <si>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</si>
  <si>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</si>
  <si>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</si>
  <si>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</si>
  <si>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</si>
  <si>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</si>
  <si>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</si>
  <si>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</si>
  <si>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</si>
  <si>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</si>
  <si>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</si>
  <si>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</si>
  <si>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</si>
  <si>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</si>
  <si>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</si>
  <si>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</si>
  <si>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</si>
  <si>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</si>
  <si>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</si>
  <si>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</si>
  <si>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</si>
  <si>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</si>
  <si>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</si>
  <si>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</si>
  <si>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</si>
  <si>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</si>
  <si>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</si>
  <si>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</si>
  <si>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</si>
  <si>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</si>
  <si>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</si>
  <si>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</si>
  <si>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</si>
  <si>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</si>
  <si>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</si>
  <si>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</si>
  <si>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</si>
  <si>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</si>
  <si>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</si>
  <si>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</si>
  <si>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</si>
  <si>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</si>
  <si>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</si>
  <si>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</si>
  <si>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</si>
  <si>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</si>
  <si>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</si>
  <si>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</si>
  <si>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</si>
  <si>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</si>
  <si>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</si>
  <si>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</si>
  <si>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</si>
  <si>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</si>
  <si>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</si>
  <si>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</si>
  <si>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</si>
  <si>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</si>
  <si>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</si>
  <si>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</si>
  <si>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</si>
  <si>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</si>
  <si>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</si>
  <si>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</si>
  <si>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</si>
  <si>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</si>
  <si>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</si>
  <si>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</si>
  <si>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</si>
  <si>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</si>
  <si>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</si>
  <si>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</si>
  <si>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</si>
  <si>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</si>
  <si>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</si>
  <si>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</si>
  <si>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</si>
  <si>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</si>
  <si>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</si>
  <si>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</si>
  <si>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</si>
  <si>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</si>
  <si>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</si>
  <si>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</si>
  <si>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</si>
  <si>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</si>
  <si>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</si>
  <si>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</si>
  <si>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</si>
  <si>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</si>
  <si>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</si>
  <si>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</si>
  <si>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</si>
  <si>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</si>
  <si>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</si>
  <si>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</si>
  <si>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</si>
  <si>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</si>
  <si>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</si>
  <si>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</si>
  <si>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</si>
  <si>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</si>
  <si>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</si>
  <si>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</si>
  <si>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</si>
  <si>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</si>
  <si>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</si>
  <si>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</si>
  <si>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</si>
  <si>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</si>
  <si>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</si>
  <si>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</si>
  <si>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</si>
  <si>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</si>
  <si>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</si>
  <si>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</si>
  <si>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</si>
  <si>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</si>
  <si>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</si>
  <si>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</si>
  <si>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</si>
  <si>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</si>
  <si>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</si>
  <si>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</si>
  <si>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</si>
  <si>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</si>
  <si>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</si>
  <si>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</si>
  <si>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</si>
  <si>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</si>
  <si>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</si>
  <si>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</si>
  <si>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</si>
  <si>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</si>
  <si>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</si>
  <si>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</si>
  <si>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</si>
  <si>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</si>
  <si>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</si>
  <si>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</si>
  <si>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</si>
  <si>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</si>
  <si>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</si>
  <si>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</si>
  <si>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</si>
  <si>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</si>
  <si>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</si>
  <si>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</si>
  <si>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</si>
  <si>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</si>
  <si>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</si>
  <si>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</si>
  <si>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</si>
  <si>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</si>
  <si>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</si>
  <si>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</si>
  <si>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</si>
  <si>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</si>
  <si>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</si>
  <si>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</si>
  <si>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</si>
  <si>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</si>
  <si>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</si>
  <si>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</si>
  <si>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</si>
  <si>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</si>
  <si>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</si>
  <si>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</si>
  <si>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</si>
  <si>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</si>
  <si>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</si>
  <si>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</si>
  <si>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</si>
  <si>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</si>
  <si>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</si>
  <si>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</si>
  <si>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</si>
  <si>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</si>
  <si>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</si>
  <si>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</si>
  <si>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</si>
  <si>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</si>
  <si>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</si>
  <si>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</si>
  <si>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</si>
  <si>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</si>
  <si>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</si>
  <si>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</si>
  <si>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</si>
  <si>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</si>
  <si>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</si>
  <si>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</si>
  <si>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</si>
  <si>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</si>
  <si>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</si>
  <si>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</si>
  <si>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</si>
  <si>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</si>
  <si>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</si>
  <si>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</si>
  <si>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</si>
  <si>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</si>
  <si>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</si>
  <si>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</si>
  <si>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</si>
  <si>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</si>
  <si>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</si>
  <si>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</si>
  <si>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</si>
  <si>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</si>
  <si>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</si>
  <si>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</si>
  <si>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</si>
  <si>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</si>
  <si>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</si>
  <si>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</si>
  <si>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</si>
  <si>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</si>
  <si>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</si>
  <si>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</si>
  <si>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</si>
  <si>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</si>
  <si>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</si>
  <si>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</si>
  <si>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</si>
  <si>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</si>
  <si>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</si>
  <si>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</si>
  <si>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</si>
  <si>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</si>
  <si>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</si>
  <si>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</si>
  <si>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</si>
  <si>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</si>
  <si>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</si>
  <si>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</si>
  <si>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</si>
  <si>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</si>
  <si>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</si>
  <si>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</si>
  <si>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</si>
  <si>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</si>
  <si>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</si>
  <si>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</si>
  <si>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</si>
  <si>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</si>
  <si>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</si>
  <si>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</si>
  <si>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</si>
  <si>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</si>
  <si>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</si>
  <si>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</si>
  <si>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</si>
  <si>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</si>
  <si>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</si>
  <si>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</si>
  <si>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</si>
  <si>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</si>
  <si>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</si>
  <si>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</si>
  <si>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</si>
  <si>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</si>
  <si>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</si>
  <si>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</si>
  <si>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</si>
  <si>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</si>
  <si>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</si>
  <si>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</si>
  <si>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</si>
  <si>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</si>
  <si>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</si>
  <si>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</si>
  <si>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</si>
  <si>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</si>
  <si>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</si>
  <si>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</si>
  <si>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</si>
  <si>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</si>
  <si>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</si>
  <si>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</si>
  <si>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</si>
  <si>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</si>
  <si>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</si>
  <si>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</si>
  <si>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</si>
  <si>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</si>
  <si>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</si>
  <si>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</si>
  <si>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</si>
  <si>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</si>
  <si>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</si>
  <si>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</si>
  <si>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</si>
  <si>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</si>
  <si>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</si>
  <si>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</si>
  <si>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</si>
  <si>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</si>
  <si>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</si>
  <si>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</si>
  <si>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</si>
  <si>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</si>
  <si>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</si>
  <si>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</si>
  <si>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</si>
  <si>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</si>
  <si>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</si>
  <si>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</si>
  <si>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</si>
  <si>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</si>
  <si>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</si>
  <si>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</si>
  <si>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</si>
  <si>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</si>
  <si>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</si>
  <si>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</si>
  <si>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</si>
  <si>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</si>
  <si>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</si>
  <si>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</si>
  <si>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</si>
  <si>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</si>
  <si>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</si>
  <si>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</si>
  <si>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</si>
  <si>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</si>
  <si>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</si>
  <si>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</si>
  <si>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</si>
  <si>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</si>
  <si>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</si>
  <si>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</si>
  <si>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</si>
  <si>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</si>
  <si>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</si>
  <si>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</si>
  <si>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</si>
  <si>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</si>
  <si>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</si>
  <si>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</si>
  <si>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</si>
  <si>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</si>
  <si>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</si>
  <si>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</si>
  <si>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</si>
  <si>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</si>
  <si>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</si>
  <si>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</si>
  <si>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</si>
  <si>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</si>
  <si>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</si>
  <si>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</si>
  <si>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</si>
  <si>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</si>
  <si>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</si>
  <si>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</si>
  <si>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</si>
  <si>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</si>
  <si>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</si>
  <si>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</si>
  <si>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</si>
  <si>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</si>
  <si>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</si>
  <si>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</si>
  <si>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</si>
  <si>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</si>
  <si>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</si>
  <si>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</si>
  <si>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</si>
  <si>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</si>
  <si>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</si>
  <si>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</si>
  <si>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</si>
  <si>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</si>
  <si>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</si>
  <si>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</si>
  <si>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</si>
  <si>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</si>
  <si>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</si>
  <si>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</si>
  <si>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</si>
  <si>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</si>
  <si>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</si>
  <si>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</si>
  <si>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</si>
  <si>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</si>
  <si>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</si>
  <si>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</si>
  <si>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</si>
  <si>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</si>
  <si>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</si>
  <si>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</si>
  <si>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</si>
  <si>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</si>
  <si>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</si>
  <si>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</si>
  <si>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</si>
  <si>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</si>
  <si>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</si>
  <si>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</si>
  <si>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</si>
  <si>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</si>
  <si>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</si>
  <si>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</si>
  <si>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</si>
  <si>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</si>
  <si>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</si>
  <si>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</si>
  <si>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</si>
  <si>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</si>
  <si>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</si>
  <si>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</si>
  <si>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</si>
  <si>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</si>
  <si>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</si>
  <si>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</si>
  <si>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</si>
  <si>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</si>
  <si>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</si>
  <si>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</si>
  <si>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</si>
  <si>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</si>
  <si>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</si>
  <si>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</si>
  <si>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</si>
  <si>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</si>
  <si>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</si>
  <si>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</si>
  <si>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</si>
  <si>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</si>
  <si>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</si>
  <si>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</si>
  <si>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</si>
  <si>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</si>
  <si>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</si>
  <si>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</si>
  <si>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</si>
  <si>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</si>
  <si>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</si>
  <si>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</si>
  <si>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</si>
  <si>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</si>
  <si>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</si>
  <si>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</si>
  <si>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</si>
  <si>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</si>
  <si>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</si>
  <si>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</si>
  <si>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</si>
  <si>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</si>
  <si>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</si>
  <si>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</si>
  <si>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</si>
  <si>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</si>
  <si>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</si>
  <si>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</si>
  <si>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</si>
  <si>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</si>
  <si>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</si>
  <si>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</si>
  <si>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</si>
  <si>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</si>
  <si>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</si>
  <si>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</si>
  <si>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</si>
  <si>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</si>
  <si>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</si>
  <si>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</si>
  <si>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</si>
  <si>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</si>
  <si>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</si>
  <si>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</si>
  <si>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</si>
  <si>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</si>
  <si>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</si>
  <si>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</si>
  <si>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</si>
  <si>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</si>
  <si>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</si>
  <si>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</si>
  <si>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</si>
  <si>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</si>
  <si>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</si>
  <si>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</si>
  <si>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</si>
  <si>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</si>
  <si>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</si>
  <si>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</si>
  <si>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</si>
  <si>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</si>
  <si>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</si>
  <si>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</si>
  <si>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</si>
  <si>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</si>
  <si>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</si>
  <si>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</si>
  <si>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</si>
  <si>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</si>
  <si>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</si>
  <si>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</si>
  <si>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</si>
  <si>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</si>
  <si>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</si>
  <si>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</si>
  <si>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</si>
  <si>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</si>
  <si>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</si>
  <si>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</si>
  <si>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</si>
  <si>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</si>
  <si>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</si>
  <si>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</si>
  <si>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</si>
  <si>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</si>
  <si>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</si>
  <si>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</si>
  <si>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</si>
  <si>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</si>
  <si>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</si>
  <si>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</si>
  <si>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</si>
  <si>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</si>
  <si>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</si>
  <si>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</si>
  <si>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</si>
  <si>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</si>
  <si>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</si>
  <si>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</si>
  <si>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</si>
  <si>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</si>
  <si>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</si>
  <si>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</si>
  <si>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</si>
  <si>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</si>
  <si>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</si>
  <si>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</si>
  <si>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</si>
  <si>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</si>
  <si>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</si>
  <si>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</si>
  <si>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</si>
  <si>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</si>
  <si>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</si>
  <si>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</si>
  <si>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</si>
  <si>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</si>
  <si>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</si>
  <si>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</si>
  <si>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</si>
  <si>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</si>
  <si>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</si>
  <si>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</si>
  <si>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</si>
  <si>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</si>
  <si>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</si>
  <si>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</si>
  <si>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</si>
  <si>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</si>
  <si>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</si>
  <si>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</si>
  <si>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</si>
  <si>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</si>
  <si>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</si>
  <si>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</si>
  <si>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</si>
  <si>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</si>
  <si>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</si>
  <si>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</si>
  <si>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</si>
  <si>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</si>
  <si>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</si>
  <si>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</si>
  <si>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</si>
  <si>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</si>
  <si>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</si>
  <si>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</si>
  <si>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</si>
  <si>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</si>
  <si>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</si>
  <si>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</si>
  <si>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</si>
  <si>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</si>
  <si>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</si>
  <si>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</si>
  <si>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</si>
  <si>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</si>
  <si>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</si>
  <si>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</si>
  <si>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</si>
  <si>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</si>
  <si>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</si>
  <si>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</si>
  <si>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</si>
  <si>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</si>
  <si>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</si>
  <si>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</si>
  <si>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</si>
  <si>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</si>
  <si>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</si>
  <si>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</si>
  <si>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</si>
  <si>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</si>
  <si>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</si>
  <si>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</si>
  <si>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</si>
  <si>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</si>
  <si>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</si>
  <si>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</si>
  <si>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</si>
  <si>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</si>
  <si>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</si>
  <si>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</si>
  <si>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</si>
  <si>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</si>
  <si>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</si>
  <si>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</si>
  <si>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</si>
  <si>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</si>
  <si>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</si>
  <si>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</si>
  <si>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</si>
  <si>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</si>
  <si>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</si>
  <si>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</si>
  <si>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</si>
  <si>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</si>
  <si>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</si>
  <si>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</si>
  <si>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</si>
  <si>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</si>
  <si>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</si>
  <si>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</si>
  <si>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</si>
  <si>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</si>
  <si>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</si>
  <si>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</si>
  <si>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</si>
  <si>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</si>
  <si>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</si>
  <si>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</si>
  <si>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</si>
  <si>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</si>
  <si>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</si>
  <si>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</si>
  <si>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</si>
  <si>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</si>
  <si>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</si>
  <si>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</si>
  <si>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</si>
  <si>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</si>
  <si>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</si>
  <si>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</si>
  <si>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</si>
  <si>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</si>
  <si>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</si>
  <si>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</si>
  <si>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</si>
  <si>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</si>
  <si>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</si>
  <si>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</si>
  <si>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</si>
  <si>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</si>
  <si>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</si>
  <si>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</si>
  <si>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</si>
  <si>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</si>
  <si>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</si>
  <si>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</si>
  <si>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</si>
  <si>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</si>
  <si>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</si>
  <si>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</si>
  <si>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</si>
  <si>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</si>
  <si>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</si>
  <si>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</si>
  <si>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</si>
  <si>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</si>
  <si>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</si>
  <si>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</si>
  <si>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</si>
  <si>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</si>
  <si>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</si>
  <si>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</si>
  <si>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</si>
  <si>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</si>
  <si>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</si>
  <si>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</si>
  <si>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</si>
  <si>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</si>
  <si>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</si>
  <si>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</si>
  <si>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</si>
  <si>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</si>
  <si>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</si>
  <si>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</si>
  <si>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</si>
  <si>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</si>
  <si>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</si>
  <si>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</si>
  <si>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</si>
  <si>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</si>
  <si>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</si>
  <si>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</si>
  <si>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</si>
  <si>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</si>
  <si>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</si>
  <si>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</si>
  <si>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</si>
  <si>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</si>
  <si>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</si>
  <si>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</si>
  <si>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</si>
  <si>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</si>
  <si>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</si>
  <si>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</si>
  <si>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</si>
  <si>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</si>
  <si>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</si>
  <si>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</si>
  <si>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</si>
  <si>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</si>
  <si>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</si>
  <si>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</si>
  <si>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</si>
  <si>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</si>
  <si>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</si>
  <si>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</si>
  <si>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</si>
  <si>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</si>
  <si>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</si>
  <si>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</si>
  <si>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</si>
  <si>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</si>
  <si>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</si>
  <si>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</si>
  <si>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</si>
  <si>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</si>
  <si>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</si>
  <si>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</si>
  <si>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</si>
  <si>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</si>
  <si>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</si>
  <si>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</si>
  <si>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</si>
  <si>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</si>
  <si>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</si>
  <si>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</si>
  <si>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</si>
  <si>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</si>
  <si>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</si>
  <si>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</si>
  <si>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</si>
  <si>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</si>
  <si>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</si>
  <si>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</si>
  <si>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</si>
  <si>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</si>
  <si>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</si>
  <si>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</si>
  <si>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</si>
  <si>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</si>
  <si>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</si>
  <si>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</si>
  <si>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</si>
  <si>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</si>
  <si>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</si>
  <si>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</si>
  <si>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</si>
  <si>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</si>
  <si>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</si>
  <si>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</si>
  <si>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</si>
  <si>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</si>
  <si>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</si>
  <si>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</si>
  <si>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</si>
  <si>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</si>
  <si>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</si>
  <si>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</si>
  <si>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</si>
  <si>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</si>
  <si>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</si>
  <si>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</si>
  <si>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</si>
  <si>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</si>
  <si>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</si>
  <si>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</si>
  <si>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</si>
  <si>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</si>
  <si>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</si>
  <si>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</si>
  <si>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</si>
  <si>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</si>
  <si>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</si>
  <si>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</si>
  <si>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</si>
  <si>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</si>
  <si>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</si>
  <si>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</si>
  <si>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</si>
  <si>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</si>
  <si>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</si>
  <si>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</si>
  <si>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</si>
  <si>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</si>
  <si>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</si>
  <si>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</si>
  <si>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</si>
  <si>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</si>
  <si>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</si>
  <si>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</si>
  <si>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</si>
  <si>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</si>
  <si>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</si>
  <si>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</si>
  <si>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</si>
  <si>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</si>
  <si>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</si>
  <si>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</si>
  <si>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</si>
  <si>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</si>
  <si>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</si>
  <si>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</si>
  <si>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</si>
  <si>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</si>
  <si>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</si>
  <si>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</si>
  <si>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</si>
  <si>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</si>
  <si>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</si>
  <si>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</si>
  <si>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</si>
  <si>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</si>
  <si>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</si>
  <si>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</si>
  <si>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</si>
  <si>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</si>
  <si>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</si>
  <si>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</si>
  <si>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</si>
  <si>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</si>
  <si>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</si>
  <si>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</si>
  <si>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</si>
  <si>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</si>
  <si>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</si>
  <si>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</si>
  <si>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</si>
  <si>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</si>
  <si>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</si>
  <si>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</si>
  <si>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</si>
  <si>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</si>
  <si>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</si>
  <si>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</si>
  <si>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</si>
  <si>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</si>
  <si>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</si>
  <si>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</si>
  <si>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</si>
  <si>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</si>
  <si>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</si>
  <si>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</si>
  <si>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</si>
  <si>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</si>
  <si>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</si>
  <si>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</si>
  <si>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</si>
  <si>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</si>
  <si>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</si>
  <si>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</si>
  <si>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</si>
  <si>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</si>
  <si>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</si>
  <si>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</si>
  <si>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</si>
  <si>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</si>
  <si>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</si>
  <si>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</si>
  <si>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</si>
  <si>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</si>
  <si>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</si>
  <si>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</si>
  <si>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</si>
  <si>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</si>
  <si>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</si>
  <si>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</si>
  <si>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</si>
  <si>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</si>
  <si>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</si>
  <si>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</si>
  <si>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</si>
  <si>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</si>
  <si>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</si>
  <si>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</si>
  <si>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</si>
  <si>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</si>
  <si>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</si>
  <si>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</si>
  <si>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</si>
  <si>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</si>
  <si>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</si>
  <si>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</si>
  <si>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</si>
  <si>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</si>
  <si>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</si>
  <si>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</si>
  <si>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</si>
  <si>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</si>
  <si>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</si>
  <si>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</si>
  <si>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</si>
  <si>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</si>
  <si>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</si>
  <si>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</si>
  <si>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</si>
  <si>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</si>
  <si>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</si>
  <si>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</si>
  <si>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</si>
  <si>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</si>
  <si>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</si>
  <si>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</si>
  <si>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</si>
  <si>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</si>
  <si>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</si>
  <si>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</si>
  <si>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</si>
  <si>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</si>
  <si>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</si>
  <si>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</si>
  <si>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</si>
  <si>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</si>
  <si>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</si>
  <si>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</si>
  <si>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</si>
  <si>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</si>
  <si>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</si>
  <si>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</si>
  <si>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</si>
  <si>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</si>
  <si>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</si>
  <si>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</si>
  <si>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</si>
  <si>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</si>
  <si>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</si>
  <si>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</si>
  <si>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</si>
  <si>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</si>
  <si>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</si>
  <si>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</si>
  <si>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</si>
  <si>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</si>
  <si>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</si>
  <si>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</si>
  <si>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</si>
  <si>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</si>
  <si>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</si>
  <si>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</si>
  <si>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</si>
  <si>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</si>
  <si>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</si>
  <si>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</si>
  <si>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</si>
  <si>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</si>
  <si>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</si>
  <si>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</si>
  <si>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</si>
  <si>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</si>
  <si>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</si>
  <si>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</si>
  <si>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</si>
  <si>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</si>
  <si>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</si>
  <si>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</si>
  <si>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</si>
  <si>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</si>
  <si>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</si>
  <si>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</si>
  <si>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</si>
  <si>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</si>
  <si>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</si>
  <si>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</si>
  <si>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</si>
  <si>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</si>
  <si>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</si>
  <si>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</si>
  <si>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</si>
  <si>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</si>
  <si>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</si>
  <si>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</si>
  <si>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</si>
  <si>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</si>
  <si>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</si>
  <si>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</si>
  <si>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</si>
  <si>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</si>
  <si>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</si>
  <si>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</si>
  <si>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</si>
  <si>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</si>
  <si>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</si>
  <si>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</si>
  <si>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</si>
  <si>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</si>
  <si>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</si>
  <si>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</si>
  <si>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</si>
  <si>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</si>
  <si>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</si>
  <si>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</si>
  <si>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</si>
  <si>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</si>
  <si>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</si>
  <si>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</si>
  <si>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</si>
  <si>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</si>
  <si>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</si>
  <si>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</si>
  <si>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</si>
  <si>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</si>
  <si>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</si>
  <si>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</si>
  <si>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</si>
  <si>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</si>
  <si>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</si>
  <si>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</si>
  <si>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</si>
  <si>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</si>
  <si>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</si>
  <si>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</si>
  <si>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</si>
  <si>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</si>
  <si>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</si>
  <si>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</si>
  <si>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</si>
  <si>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</si>
  <si>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</si>
  <si>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</si>
  <si>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</si>
  <si>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</si>
  <si>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</si>
  <si>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</si>
  <si>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</si>
  <si>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</si>
  <si>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</si>
  <si>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</si>
  <si>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</si>
  <si>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</si>
  <si>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</si>
  <si>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</si>
  <si>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</si>
  <si>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</si>
  <si>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</si>
  <si>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</si>
  <si>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</si>
  <si>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</si>
  <si>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</si>
  <si>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</si>
  <si>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</si>
  <si>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</si>
  <si>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</si>
  <si>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</si>
  <si>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</si>
  <si>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</si>
  <si>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</si>
  <si>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</si>
  <si>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</si>
  <si>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</si>
  <si>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</si>
  <si>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</si>
  <si>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</si>
  <si>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</si>
  <si>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</si>
  <si>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</si>
  <si>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</si>
  <si>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</si>
  <si>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</si>
  <si>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</si>
  <si>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</si>
  <si>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</si>
  <si>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</si>
  <si>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</si>
  <si>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</si>
  <si>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</si>
  <si>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</si>
  <si>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</si>
  <si>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</si>
  <si>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</si>
  <si>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</si>
  <si>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</si>
  <si>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</si>
  <si>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</si>
  <si>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</si>
  <si>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</si>
  <si>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</si>
  <si>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</si>
  <si>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</si>
  <si>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</si>
  <si>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</si>
  <si>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</si>
  <si>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</si>
  <si>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</si>
  <si>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</si>
  <si>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</si>
  <si>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</si>
  <si>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</si>
  <si>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</si>
  <si>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</si>
  <si>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</si>
  <si>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</si>
  <si>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</si>
  <si>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</si>
  <si>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</si>
  <si>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</si>
  <si>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</si>
  <si>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</si>
  <si>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</si>
  <si>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</si>
  <si>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</si>
  <si>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</si>
  <si>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</si>
  <si>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</si>
  <si>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</si>
  <si>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</si>
  <si>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</si>
  <si>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</si>
  <si>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</si>
  <si>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</si>
  <si>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</si>
  <si>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</si>
  <si>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</si>
  <si>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</si>
  <si>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</si>
  <si>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</si>
  <si>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</si>
  <si>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</si>
  <si>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</si>
  <si>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</si>
  <si>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</si>
  <si>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</si>
  <si>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</si>
  <si>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</si>
  <si>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</si>
  <si>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</si>
  <si>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</si>
  <si>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</si>
  <si>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</si>
  <si>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</si>
  <si>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</si>
  <si>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</si>
  <si>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</si>
  <si>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</si>
  <si>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</si>
  <si>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</si>
  <si>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</si>
  <si>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</si>
  <si>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</si>
  <si>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</si>
  <si>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</si>
  <si>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</si>
  <si>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</si>
  <si>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</si>
  <si>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</si>
  <si>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</si>
  <si>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</si>
  <si>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</si>
  <si>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</si>
  <si>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</si>
  <si>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</si>
  <si>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</si>
  <si>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</si>
  <si>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</si>
  <si>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</si>
  <si>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</si>
  <si>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</si>
  <si>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</si>
  <si>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</si>
  <si>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</si>
  <si>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</si>
  <si>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</si>
  <si>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</si>
  <si>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</si>
  <si>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</si>
  <si>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</si>
  <si>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</si>
  <si>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</si>
  <si>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</si>
  <si>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</si>
  <si>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</si>
  <si>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</si>
  <si>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</si>
  <si>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</si>
  <si>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</si>
  <si>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</si>
  <si>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</si>
  <si>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</si>
  <si>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</si>
  <si>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</si>
  <si>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</si>
  <si>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</si>
  <si>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</si>
  <si>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</si>
  <si>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</si>
  <si>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</si>
  <si>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</si>
  <si>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</si>
  <si>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</si>
  <si>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</si>
  <si>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</si>
  <si>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</si>
  <si>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</si>
  <si>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</si>
  <si>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</si>
  <si>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</si>
  <si>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</si>
  <si>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</si>
  <si>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</si>
  <si>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</si>
  <si>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</si>
  <si>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</si>
  <si>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</si>
  <si>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</si>
  <si>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</si>
  <si>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</si>
  <si>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</si>
  <si>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</si>
  <si>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</si>
  <si>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</si>
  <si>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</si>
  <si>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</si>
  <si>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</si>
  <si>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</si>
  <si>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</si>
  <si>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</si>
  <si>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</si>
  <si>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</si>
  <si>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</si>
  <si>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</si>
  <si>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</si>
  <si>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</si>
  <si>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</si>
  <si>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</si>
  <si>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</si>
  <si>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</si>
  <si>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</si>
  <si>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</si>
  <si>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</si>
  <si>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</si>
  <si>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</si>
  <si>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</si>
  <si>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</si>
  <si>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</si>
  <si>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</si>
  <si>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</si>
  <si>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</si>
  <si>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</si>
  <si>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</si>
  <si>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</si>
  <si>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</si>
  <si>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</si>
  <si>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</si>
  <si>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</si>
  <si>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</si>
  <si>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</si>
  <si>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</si>
  <si>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</si>
  <si>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</si>
  <si>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</si>
  <si>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</si>
  <si>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</si>
  <si>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</si>
  <si>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</si>
  <si>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</si>
  <si>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</si>
  <si>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</si>
  <si>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</si>
  <si>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</si>
  <si>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</si>
  <si>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</si>
  <si>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</si>
  <si>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</si>
  <si>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</si>
  <si>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</si>
  <si>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</si>
  <si>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</si>
  <si>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</si>
  <si>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</si>
  <si>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</si>
  <si>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</si>
  <si>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</si>
  <si>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</si>
  <si>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</si>
  <si>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</si>
  <si>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</si>
  <si>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</si>
  <si>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</si>
  <si>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</si>
  <si>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</si>
  <si>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</si>
  <si>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</si>
  <si>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</si>
  <si>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</si>
  <si>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</si>
  <si>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</si>
  <si>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</si>
  <si>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</si>
  <si>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</si>
  <si>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</si>
  <si>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</si>
  <si>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</si>
  <si>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</si>
  <si>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</si>
  <si>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</si>
  <si>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</si>
  <si>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</si>
  <si>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</si>
  <si>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</si>
  <si>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</si>
  <si>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</si>
  <si>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</si>
  <si>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</si>
  <si>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</si>
  <si>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</si>
  <si>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</si>
  <si>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</si>
  <si>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</si>
  <si>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</si>
  <si>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</si>
  <si>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</si>
  <si>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</si>
  <si>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</si>
  <si>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</si>
  <si>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</si>
  <si>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</si>
  <si>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</si>
  <si>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</si>
  <si>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</si>
  <si>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</si>
  <si>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</si>
  <si>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</si>
  <si>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</si>
  <si>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</si>
  <si>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</si>
  <si>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</si>
  <si>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</si>
  <si>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</si>
  <si>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</si>
  <si>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</si>
  <si>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</si>
  <si>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</si>
  <si>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</si>
  <si>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</si>
  <si>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</si>
  <si>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</si>
  <si>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</si>
  <si>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</si>
  <si>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</si>
  <si>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</si>
  <si>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</si>
  <si>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</si>
  <si>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</si>
  <si>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</si>
  <si>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</si>
  <si>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</si>
  <si>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</si>
  <si>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</si>
  <si>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</si>
  <si>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</si>
  <si>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</si>
  <si>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</si>
  <si>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</si>
  <si>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</si>
  <si>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</si>
  <si>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</si>
  <si>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</si>
  <si>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</si>
  <si>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</si>
  <si>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</si>
  <si>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</si>
  <si>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</si>
  <si>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</si>
  <si>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</si>
  <si>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</si>
  <si>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</si>
  <si>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</si>
  <si>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</si>
  <si>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</si>
  <si>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</si>
  <si>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</si>
  <si>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</si>
  <si>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</si>
  <si>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</si>
  <si>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</si>
  <si>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</si>
  <si>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</si>
  <si>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</si>
  <si>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</si>
  <si>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</si>
  <si>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</si>
  <si>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</si>
  <si>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</si>
  <si>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</si>
  <si>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</si>
  <si>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</si>
  <si>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</si>
  <si>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</si>
  <si>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</si>
  <si>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</si>
  <si>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</si>
  <si>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</si>
  <si>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</si>
  <si>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</si>
  <si>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</si>
  <si>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</si>
  <si>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</si>
  <si>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</si>
  <si>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</si>
  <si>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</si>
  <si>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</si>
  <si>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</si>
  <si>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</si>
  <si>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</si>
  <si>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</si>
  <si>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</si>
  <si>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</si>
  <si>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</si>
  <si>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</si>
  <si>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</si>
  <si>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</si>
  <si>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</si>
  <si>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</si>
  <si>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</si>
  <si>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</si>
  <si>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</si>
  <si>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</si>
  <si>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</si>
  <si>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</si>
  <si>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</si>
  <si>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</si>
  <si>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</si>
  <si>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</si>
  <si>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</si>
  <si>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</si>
  <si>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</si>
  <si>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</si>
  <si>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</si>
  <si>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</si>
  <si>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</si>
  <si>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</si>
  <si>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</si>
  <si>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</si>
  <si>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</si>
  <si>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</si>
  <si>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</si>
  <si>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</si>
  <si>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</si>
  <si>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</si>
  <si>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</si>
  <si>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</si>
  <si>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</si>
  <si>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</si>
  <si>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</si>
  <si>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</si>
  <si>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</si>
  <si>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</si>
  <si>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</si>
  <si>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</si>
  <si>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</si>
  <si>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</si>
  <si>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</si>
  <si>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</si>
  <si>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</si>
  <si>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</si>
  <si>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</si>
  <si>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</si>
  <si>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</si>
  <si>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</si>
  <si>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</si>
  <si>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</si>
  <si>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</si>
  <si>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</si>
  <si>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</si>
  <si>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</si>
  <si>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</si>
  <si>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</si>
  <si>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</si>
  <si>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</si>
  <si>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</si>
  <si>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</si>
  <si>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</si>
  <si>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</si>
  <si>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</si>
  <si>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</si>
  <si>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</si>
  <si>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</si>
  <si>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</si>
  <si>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</si>
  <si>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</si>
  <si>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</si>
  <si>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</si>
  <si>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</si>
  <si>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</si>
  <si>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</si>
  <si>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</si>
  <si>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</si>
  <si>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</si>
  <si>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</si>
  <si>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</si>
  <si>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</si>
  <si>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</si>
  <si>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</si>
  <si>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</si>
  <si>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</si>
  <si>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</si>
  <si>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</si>
  <si>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</si>
  <si>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</si>
  <si>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</si>
  <si>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</si>
  <si>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</si>
  <si>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</si>
  <si>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</si>
  <si>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</si>
  <si>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</si>
  <si>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</si>
  <si>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</si>
  <si>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</si>
  <si>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</si>
  <si>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</si>
  <si>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</si>
  <si>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</si>
  <si>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</si>
  <si>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</si>
  <si>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</si>
  <si>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</si>
  <si>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</si>
  <si>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</si>
  <si>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</si>
  <si>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</si>
  <si>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</si>
  <si>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</si>
  <si>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</si>
  <si>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</si>
  <si>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</si>
  <si>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</si>
  <si>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</si>
  <si>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</si>
  <si>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</si>
  <si>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</si>
  <si>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</si>
  <si>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</si>
  <si>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</si>
  <si>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</si>
  <si>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</si>
  <si>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</si>
  <si>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</si>
  <si>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</si>
  <si>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</si>
  <si>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</si>
  <si>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</si>
  <si>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</si>
  <si>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</si>
  <si>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</si>
  <si>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</si>
  <si>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</si>
  <si>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</si>
  <si>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</si>
  <si>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</si>
  <si>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</si>
  <si>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</si>
  <si>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</si>
  <si>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</si>
  <si>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</si>
  <si>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</si>
  <si>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</si>
  <si>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</si>
  <si>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</si>
  <si>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</si>
  <si>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</si>
  <si>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</si>
  <si>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</si>
  <si>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</si>
  <si>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</si>
  <si>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</si>
  <si>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</si>
  <si>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</si>
  <si>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</si>
  <si>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</si>
  <si>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</si>
  <si>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</si>
  <si>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</si>
  <si>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</si>
  <si>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</si>
  <si>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</si>
  <si>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</si>
  <si>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</si>
  <si>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</si>
  <si>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</si>
  <si>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</si>
  <si>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</si>
  <si>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</si>
  <si>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</si>
  <si>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</si>
  <si>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</si>
  <si>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</si>
  <si>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</si>
  <si>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</si>
  <si>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</si>
  <si>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</si>
  <si>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</si>
  <si>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</si>
  <si>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</si>
  <si>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</si>
  <si>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</si>
  <si>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</si>
  <si>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</si>
  <si>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</si>
  <si>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</si>
  <si>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</si>
  <si>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</si>
  <si>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</si>
  <si>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</si>
  <si>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</si>
  <si>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</si>
  <si>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</si>
  <si>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</si>
  <si>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</si>
  <si>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</si>
  <si>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</si>
  <si>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</si>
  <si>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</si>
  <si>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</si>
  <si>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</si>
  <si>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</si>
  <si>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</si>
  <si>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</si>
  <si>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</si>
  <si>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</si>
  <si>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</si>
  <si>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</si>
  <si>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</si>
  <si>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</si>
  <si>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</si>
  <si>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</si>
  <si>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</si>
  <si>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</si>
  <si>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</si>
  <si>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</si>
  <si>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</si>
  <si>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</si>
  <si>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</si>
  <si>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</si>
  <si>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</si>
  <si>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</si>
  <si>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</si>
  <si>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</si>
  <si>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</si>
  <si>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</si>
  <si>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</si>
  <si>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</si>
  <si>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</si>
  <si>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</si>
  <si>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</si>
  <si>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</si>
  <si>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</si>
  <si>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</si>
  <si>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</si>
  <si>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</si>
  <si>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</si>
  <si>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</si>
  <si>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</si>
  <si>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</si>
  <si>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</si>
  <si>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</si>
  <si>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</si>
  <si>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</si>
  <si>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</si>
  <si>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</si>
  <si>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</si>
  <si>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</si>
  <si>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</si>
  <si>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</si>
  <si>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</si>
  <si>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</si>
  <si>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</si>
  <si>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</si>
  <si>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</si>
  <si>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</si>
  <si>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</si>
  <si>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</si>
  <si>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</si>
  <si>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</si>
  <si>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</si>
  <si>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</si>
  <si>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</si>
  <si>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</si>
  <si>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</si>
  <si>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</si>
  <si>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</si>
  <si>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</si>
  <si>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</si>
  <si>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</si>
  <si>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</si>
  <si>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</si>
  <si>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</si>
  <si>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</si>
  <si>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</si>
  <si>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</si>
  <si>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</si>
  <si>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</si>
  <si>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</si>
  <si>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</si>
  <si>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</si>
  <si>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</si>
  <si>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</si>
  <si>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</si>
  <si>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</si>
  <si>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</si>
  <si>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</si>
  <si>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</si>
  <si>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</si>
  <si>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</si>
  <si>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</si>
  <si>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</si>
  <si>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</si>
  <si>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</si>
  <si>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</si>
  <si>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</si>
  <si>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</si>
  <si>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</si>
  <si>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</si>
  <si>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</si>
  <si>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</si>
  <si>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</si>
  <si>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</si>
  <si>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</si>
  <si>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</si>
  <si>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</si>
  <si>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</si>
  <si>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</si>
  <si>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</si>
  <si>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</si>
  <si>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</si>
  <si>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</si>
  <si>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</si>
  <si>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</si>
  <si>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</si>
  <si>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</si>
  <si>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</si>
  <si>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</si>
  <si>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</si>
  <si>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</si>
  <si>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</si>
  <si>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</si>
  <si>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</si>
  <si>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</si>
  <si>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</si>
  <si>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</si>
  <si>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</si>
  <si>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</si>
  <si>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</si>
  <si>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</si>
  <si>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</si>
  <si>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</si>
  <si>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</si>
  <si>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</si>
  <si>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</si>
  <si>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</si>
  <si>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</si>
  <si>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</si>
  <si>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</si>
  <si>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</si>
  <si>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</si>
  <si>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</si>
  <si>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</si>
  <si>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</si>
  <si>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</si>
  <si>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</si>
  <si>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</si>
  <si>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</si>
  <si>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</si>
  <si>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</si>
  <si>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</si>
  <si>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</si>
  <si>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</si>
  <si>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</si>
  <si>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</si>
  <si>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</si>
  <si>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</si>
  <si>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</si>
  <si>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</si>
  <si>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</si>
  <si>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</si>
  <si>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</si>
  <si>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</si>
  <si>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</si>
  <si>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</si>
  <si>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</si>
  <si>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</si>
  <si>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</si>
  <si>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</si>
  <si>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</si>
  <si>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</si>
  <si>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</si>
  <si>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</si>
  <si>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</si>
  <si>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</si>
  <si>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</si>
  <si>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</si>
  <si>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</si>
  <si>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</si>
  <si>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</si>
  <si>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</si>
  <si>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</si>
  <si>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</si>
  <si>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</si>
  <si>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</si>
  <si>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</si>
  <si>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</si>
  <si>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</si>
  <si>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</si>
  <si>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</si>
  <si>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</si>
  <si>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</si>
  <si>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</si>
  <si>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</si>
  <si>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</si>
  <si>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</si>
  <si>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</si>
  <si>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</si>
  <si>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</si>
  <si>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</si>
  <si>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</si>
  <si>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</si>
  <si>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</si>
  <si>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</si>
  <si>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</si>
  <si>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</si>
  <si>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</si>
  <si>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</si>
  <si>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</si>
  <si>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</si>
  <si>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</si>
  <si>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</si>
  <si>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</si>
  <si>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</si>
  <si>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</si>
  <si>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</si>
  <si>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</si>
  <si>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</si>
  <si>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</si>
  <si>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</si>
  <si>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</si>
  <si>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</si>
  <si>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</si>
  <si>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</si>
  <si>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</si>
  <si>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</si>
  <si>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</si>
  <si>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</si>
  <si>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</si>
  <si>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</si>
  <si>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</si>
  <si>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</si>
  <si>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</si>
  <si>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</si>
  <si>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</si>
  <si>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</si>
  <si>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</si>
  <si>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</si>
  <si>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</si>
  <si>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</si>
  <si>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</si>
  <si>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</si>
  <si>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</si>
  <si>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</si>
  <si>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</si>
  <si>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</si>
  <si>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</si>
  <si>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</si>
  <si>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</si>
  <si>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</si>
  <si>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</si>
  <si>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</si>
  <si>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</si>
  <si>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</si>
  <si>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</si>
  <si>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</si>
  <si>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</si>
  <si>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</si>
  <si>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</si>
  <si>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</si>
  <si>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</si>
  <si>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</si>
  <si>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</si>
  <si>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</si>
  <si>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</si>
  <si>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</si>
  <si>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</si>
  <si>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</si>
  <si>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</si>
  <si>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</si>
  <si>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</si>
  <si>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</si>
  <si>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</si>
  <si>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</si>
  <si>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</si>
  <si>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</si>
  <si>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</si>
  <si>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</si>
  <si>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</si>
  <si>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</si>
  <si>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</si>
  <si>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</si>
  <si>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</si>
  <si>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</si>
  <si>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</si>
  <si>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</si>
  <si>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</si>
  <si>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</si>
  <si>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</si>
  <si>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</si>
  <si>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</si>
  <si>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</si>
  <si>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</si>
  <si>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</si>
  <si>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</si>
  <si>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</si>
  <si>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</si>
  <si>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</si>
  <si>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</si>
  <si>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</si>
  <si>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</si>
  <si>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</si>
  <si>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</si>
  <si>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</si>
  <si>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</si>
  <si>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</si>
  <si>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</si>
  <si>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</si>
  <si>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</si>
  <si>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</si>
  <si>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</si>
  <si>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</si>
  <si>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</si>
  <si>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</si>
  <si>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</si>
  <si>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</si>
  <si>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</si>
  <si>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</si>
  <si>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</si>
  <si>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</si>
  <si>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</si>
  <si>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</si>
  <si>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</si>
  <si>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</si>
  <si>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</si>
  <si>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</si>
  <si>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</si>
  <si>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</si>
  <si>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</si>
  <si>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</si>
  <si>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</si>
  <si>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</si>
  <si>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</si>
  <si>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</si>
  <si>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</si>
  <si>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</si>
  <si>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</si>
  <si>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</si>
  <si>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</si>
  <si>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</si>
  <si>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</si>
  <si>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</si>
  <si>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</si>
  <si>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</si>
  <si>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</si>
  <si>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</si>
  <si>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</si>
  <si>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</si>
  <si>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</si>
  <si>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</si>
  <si>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</si>
  <si>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</si>
  <si>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</si>
  <si>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</si>
  <si>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</si>
  <si>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</si>
  <si>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</si>
  <si>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</si>
  <si>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</si>
  <si>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</si>
  <si>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</si>
  <si>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</si>
  <si>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</si>
  <si>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</si>
  <si>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</si>
  <si>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</si>
  <si>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</si>
  <si>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</si>
  <si>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</si>
  <si>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</si>
  <si>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</si>
  <si>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</si>
  <si>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</si>
  <si>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</si>
  <si>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</si>
  <si>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</si>
  <si>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</si>
  <si>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</si>
  <si>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</si>
  <si>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</si>
  <si>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</si>
  <si>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</si>
  <si>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</si>
  <si>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</si>
  <si>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</si>
  <si>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</si>
  <si>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</si>
  <si>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</si>
  <si>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</si>
  <si>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</si>
  <si>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</si>
  <si>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</si>
  <si>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</si>
  <si>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</si>
  <si>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</si>
  <si>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</si>
  <si>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</si>
  <si>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</si>
  <si>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</si>
  <si>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</si>
  <si>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</si>
  <si>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</si>
  <si>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</si>
  <si>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</si>
  <si>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</si>
  <si>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</si>
  <si>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</si>
  <si>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</si>
  <si>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</si>
  <si>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</si>
  <si>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</si>
  <si>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</si>
  <si>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</si>
  <si>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</si>
  <si>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</si>
  <si>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</si>
  <si>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</si>
  <si>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</si>
  <si>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</si>
  <si>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</si>
  <si>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</si>
  <si>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</si>
  <si>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</si>
  <si>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</si>
  <si>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</si>
  <si>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</si>
  <si>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</si>
  <si>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</si>
  <si>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</si>
  <si>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</si>
  <si>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</si>
  <si>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</si>
  <si>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</si>
  <si>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</si>
  <si>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</si>
  <si>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</si>
  <si>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</si>
  <si>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</si>
  <si>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</si>
  <si>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</si>
  <si>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</si>
  <si>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</si>
  <si>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</si>
  <si>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</si>
  <si>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</si>
  <si>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</si>
  <si>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</si>
  <si>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</si>
  <si>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</si>
  <si>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</si>
  <si>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</si>
  <si>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</si>
  <si>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</si>
  <si>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</si>
  <si>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</si>
  <si>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</si>
  <si>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</si>
  <si>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</si>
  <si>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</si>
  <si>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</si>
  <si>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</si>
  <si>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</si>
  <si>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</si>
  <si>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</si>
  <si>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</si>
  <si>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</si>
  <si>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</si>
  <si>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</si>
  <si>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</si>
  <si>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</si>
  <si>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</si>
  <si>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</si>
  <si>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</si>
  <si>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</si>
  <si>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</si>
  <si>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</si>
  <si>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</si>
  <si>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</si>
  <si>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</si>
  <si>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</si>
  <si>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</si>
  <si>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</si>
  <si>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</si>
  <si>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</si>
  <si>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</si>
  <si>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</si>
  <si>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</si>
  <si>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</si>
  <si>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</si>
  <si>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</si>
  <si>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</si>
  <si>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</si>
  <si>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</si>
  <si>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</si>
  <si>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</si>
  <si>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</si>
  <si>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</si>
  <si>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</si>
  <si>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</si>
  <si>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</si>
  <si>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</si>
  <si>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</si>
  <si>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</si>
  <si>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</si>
  <si>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</si>
  <si>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</si>
  <si>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</si>
  <si>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</si>
  <si>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</si>
  <si>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</si>
  <si>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</si>
  <si>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</si>
  <si>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</si>
  <si>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</si>
  <si>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</si>
  <si>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</si>
  <si>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</si>
  <si>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</si>
  <si>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</si>
  <si>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</si>
  <si>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</si>
  <si>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</si>
  <si>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</si>
  <si>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</si>
  <si>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</si>
  <si>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</si>
  <si>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</si>
  <si>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</si>
  <si>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</si>
  <si>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</si>
  <si>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</si>
  <si>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</si>
  <si>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</si>
  <si>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</si>
  <si>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</si>
  <si>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</si>
  <si>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</si>
  <si>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</si>
  <si>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</si>
  <si>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</si>
  <si>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</si>
  <si>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</si>
  <si>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</si>
  <si>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</si>
  <si>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</si>
  <si>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</si>
  <si>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</si>
  <si>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</si>
  <si>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</si>
  <si>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</si>
  <si>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</si>
  <si>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</si>
  <si>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</si>
  <si>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</si>
  <si>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</si>
  <si>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</si>
  <si>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</si>
  <si>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</si>
  <si>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</si>
  <si>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</si>
  <si>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</si>
  <si>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</si>
  <si>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</si>
  <si>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</si>
  <si>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</si>
  <si>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</si>
  <si>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</si>
  <si>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</si>
  <si>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</si>
  <si>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</si>
  <si>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</si>
  <si>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</si>
  <si>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</si>
  <si>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</si>
  <si>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</si>
  <si>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</si>
  <si>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</si>
  <si>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</si>
  <si>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</si>
  <si>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</si>
  <si>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</si>
  <si>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</si>
  <si>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</si>
  <si>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</si>
  <si>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</si>
  <si>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</si>
  <si>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</si>
  <si>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</si>
  <si>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</si>
  <si>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</si>
  <si>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</si>
  <si>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</si>
  <si>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</si>
  <si>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</si>
  <si>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</si>
  <si>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</si>
  <si>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</si>
  <si>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</si>
  <si>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</si>
  <si>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</si>
  <si>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</si>
  <si>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</si>
  <si>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</si>
  <si>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</si>
  <si>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</si>
  <si>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</si>
  <si>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</si>
  <si>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</si>
  <si>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</si>
  <si>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</si>
  <si>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</si>
  <si>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</si>
  <si>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</si>
  <si>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</si>
  <si>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</si>
  <si>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</si>
  <si>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</si>
  <si>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</si>
  <si>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</si>
  <si>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</si>
  <si>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</si>
  <si>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</si>
  <si>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</si>
  <si>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</si>
  <si>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</si>
  <si>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</si>
  <si>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</si>
  <si>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</si>
  <si>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</si>
  <si>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</si>
  <si>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</si>
  <si>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</si>
  <si>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</si>
  <si>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</si>
  <si>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</si>
  <si>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</si>
  <si>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</si>
  <si>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</si>
  <si>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</si>
  <si>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</si>
  <si>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</si>
  <si>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</si>
  <si>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</si>
  <si>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</si>
  <si>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</si>
  <si>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</si>
  <si>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</si>
  <si>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</si>
  <si>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</si>
  <si>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</si>
  <si>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</si>
  <si>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</si>
  <si>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</si>
  <si>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</si>
  <si>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</si>
  <si>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</si>
  <si>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</si>
  <si>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</si>
  <si>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</si>
  <si>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</si>
  <si>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</si>
  <si>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</si>
  <si>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</si>
  <si>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</si>
  <si>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</si>
  <si>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</si>
  <si>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</si>
  <si>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</si>
  <si>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</si>
  <si>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</si>
  <si>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</si>
  <si>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</si>
  <si>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</si>
  <si>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</si>
  <si>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</si>
  <si>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</si>
  <si>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</si>
  <si>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</si>
  <si>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</si>
  <si>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</si>
  <si>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</si>
  <si>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</si>
  <si>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</si>
  <si>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</si>
  <si>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</si>
  <si>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</si>
  <si>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</si>
  <si>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</si>
  <si>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</si>
  <si>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</si>
  <si>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</si>
  <si>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</si>
  <si>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</si>
  <si>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</si>
  <si>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</si>
  <si>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</si>
  <si>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</si>
  <si>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</si>
  <si>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</si>
  <si>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</si>
  <si>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</si>
  <si>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</si>
  <si>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</si>
  <si>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</si>
  <si>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</si>
  <si>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</si>
  <si>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</si>
  <si>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</si>
  <si>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</si>
  <si>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</si>
  <si>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</si>
  <si>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</si>
  <si>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</si>
  <si>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</si>
  <si>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</si>
  <si>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</si>
  <si>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</si>
  <si>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</si>
  <si>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</si>
  <si>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</si>
  <si>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</si>
  <si>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</si>
  <si>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</si>
  <si>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</si>
  <si>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</si>
  <si>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</si>
  <si>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</si>
  <si>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</si>
  <si>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</si>
  <si>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</si>
  <si>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</si>
  <si>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</si>
  <si>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</si>
  <si>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</si>
  <si>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</si>
  <si>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</si>
  <si>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</si>
  <si>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</si>
  <si>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</si>
  <si>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</si>
  <si>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</si>
  <si>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</si>
  <si>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</si>
  <si>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</si>
  <si>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</si>
  <si>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</si>
  <si>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</si>
  <si>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</si>
  <si>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</si>
  <si>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</si>
  <si>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</si>
  <si>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</si>
  <si>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</si>
  <si>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</si>
  <si>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</si>
  <si>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</si>
  <si>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</si>
  <si>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</si>
  <si>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</si>
  <si>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</si>
  <si>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</si>
  <si>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</si>
  <si>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</si>
  <si>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</si>
  <si>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</si>
  <si>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</si>
  <si>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</si>
  <si>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</si>
  <si>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</si>
  <si>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</si>
  <si>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</si>
  <si>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</si>
  <si>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</si>
  <si>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</si>
  <si>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</si>
  <si>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</si>
  <si>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</si>
  <si>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</si>
  <si>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</si>
  <si>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</si>
  <si>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</si>
  <si>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</si>
  <si>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</si>
  <si>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</si>
  <si>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</si>
  <si>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</si>
  <si>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</si>
  <si>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</si>
  <si>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</si>
  <si>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</si>
  <si>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</si>
  <si>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</si>
  <si>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</si>
  <si>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</si>
  <si>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</si>
  <si>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</si>
  <si>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</si>
  <si>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</si>
  <si>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</si>
  <si>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</si>
  <si>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</si>
  <si>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</si>
  <si>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</si>
  <si>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</si>
  <si>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</si>
  <si>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</si>
  <si>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</si>
  <si>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</si>
  <si>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</si>
  <si>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</si>
  <si>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</si>
  <si>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</si>
  <si>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</si>
  <si>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</si>
  <si>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</si>
  <si>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</si>
  <si>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</si>
  <si>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</si>
  <si>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</si>
  <si>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</si>
  <si>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</si>
  <si>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</si>
  <si>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</si>
  <si>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</si>
  <si>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</si>
  <si>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</si>
  <si>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</si>
  <si>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</si>
  <si>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</si>
  <si>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</si>
  <si>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</si>
  <si>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</si>
  <si>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</si>
  <si>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</si>
  <si>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</si>
  <si>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</si>
  <si>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</si>
  <si>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</si>
  <si>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</si>
  <si>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</si>
  <si>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</si>
  <si>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</si>
  <si>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</si>
  <si>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</si>
  <si>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</si>
  <si>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</si>
  <si>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</si>
  <si>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</si>
  <si>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</si>
  <si>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</si>
  <si>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</si>
  <si>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</si>
  <si>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</si>
  <si>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</si>
  <si>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</si>
  <si>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</si>
  <si>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</si>
  <si>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</si>
  <si>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</si>
  <si>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</si>
  <si>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</si>
  <si>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</si>
  <si>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</si>
  <si>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</si>
  <si>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</si>
  <si>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</si>
  <si>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</si>
  <si>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</si>
  <si>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</si>
  <si>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</si>
  <si>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</si>
  <si>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</si>
  <si>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</si>
  <si>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</si>
  <si>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</si>
  <si>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</si>
  <si>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</si>
  <si>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</si>
  <si>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</si>
  <si>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</si>
  <si>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</si>
  <si>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</si>
  <si>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</si>
  <si>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</si>
  <si>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</si>
  <si>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</si>
  <si>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</si>
  <si>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</si>
  <si>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</si>
  <si>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</si>
  <si>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</si>
  <si>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</si>
  <si>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</si>
  <si>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</si>
  <si>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</si>
  <si>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</si>
  <si>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</si>
  <si>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</si>
  <si>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</si>
  <si>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</si>
  <si>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</si>
  <si>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</si>
  <si>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</si>
  <si>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</si>
  <si>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</si>
  <si>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</si>
  <si>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</si>
  <si>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</si>
  <si>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</si>
  <si>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</si>
  <si>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</si>
  <si>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</si>
  <si>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</si>
  <si>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</si>
  <si>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</si>
  <si>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</si>
  <si>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</si>
  <si>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</si>
  <si>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</si>
  <si>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</si>
  <si>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</si>
  <si>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</si>
  <si>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</si>
  <si>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</si>
  <si>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</si>
  <si>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</si>
  <si>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</si>
  <si>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</si>
  <si>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</si>
  <si>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</si>
  <si>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</si>
  <si>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</si>
  <si>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</si>
  <si>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</si>
  <si>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</si>
  <si>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</si>
  <si>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</si>
  <si>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</si>
  <si>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</si>
  <si>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</si>
  <si>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</si>
  <si>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</si>
  <si>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</si>
  <si>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</si>
  <si>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</si>
  <si>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</si>
  <si>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</si>
  <si>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</si>
  <si>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</si>
  <si>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</si>
  <si>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</si>
  <si>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</si>
  <si>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</si>
  <si>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</si>
  <si>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</si>
  <si>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</si>
  <si>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</si>
  <si>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</si>
  <si>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</si>
  <si>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</si>
  <si>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</si>
  <si>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</si>
  <si>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</si>
  <si>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</si>
  <si>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</si>
  <si>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</si>
  <si>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</si>
  <si>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</si>
  <si>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</si>
  <si>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</si>
  <si>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</si>
  <si>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</si>
  <si>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</si>
  <si>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</si>
  <si>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</si>
  <si>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</si>
  <si>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</si>
  <si>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</si>
  <si>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</si>
  <si>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</si>
  <si>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</si>
  <si>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</si>
  <si>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</si>
  <si>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</si>
  <si>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</si>
  <si>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</si>
  <si>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</si>
  <si>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</si>
  <si>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</si>
  <si>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</si>
  <si>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</si>
  <si>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</si>
  <si>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</si>
  <si>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</si>
  <si>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</si>
  <si>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</si>
  <si>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</si>
  <si>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</si>
  <si>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</si>
  <si>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</si>
  <si>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</si>
  <si>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</si>
  <si>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</si>
  <si>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</si>
  <si>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</si>
  <si>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</si>
  <si>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</si>
  <si>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</si>
  <si>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</si>
  <si>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</si>
  <si>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</si>
  <si>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</si>
  <si>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</si>
  <si>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</si>
  <si>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</si>
  <si>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</si>
  <si>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</si>
  <si>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</si>
  <si>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</si>
  <si>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</si>
  <si>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</si>
  <si>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</si>
  <si>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</si>
  <si>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</si>
  <si>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</si>
  <si>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</si>
  <si>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</si>
  <si>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</si>
  <si>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</si>
  <si>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</si>
  <si>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</si>
  <si>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</si>
  <si>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</si>
  <si>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</si>
  <si>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</si>
  <si>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</si>
  <si>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</si>
  <si>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</si>
  <si>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</si>
  <si>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</si>
  <si>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</si>
  <si>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</si>
  <si>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</si>
  <si>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</si>
  <si>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</si>
  <si>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</si>
  <si>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</si>
  <si>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</si>
  <si>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</si>
  <si>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</si>
  <si>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</si>
  <si>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</si>
  <si>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</si>
  <si>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</si>
  <si>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</si>
  <si>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</si>
  <si>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</si>
  <si>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</si>
  <si>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</si>
  <si>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</si>
  <si>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</si>
  <si>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</si>
  <si>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</si>
  <si>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</si>
  <si>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</si>
  <si>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</si>
  <si>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</si>
  <si>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</si>
  <si>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</si>
  <si>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</si>
  <si>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</si>
  <si>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</si>
  <si>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</si>
  <si>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</si>
  <si>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</si>
  <si>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</si>
  <si>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</si>
  <si>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</si>
  <si>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</si>
  <si>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</si>
  <si>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</si>
  <si>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</si>
  <si>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</si>
  <si>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</si>
  <si>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</si>
  <si>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</si>
  <si>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</si>
  <si>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</si>
  <si>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</si>
  <si>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</si>
  <si>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</si>
  <si>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</si>
  <si>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</si>
  <si>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</si>
  <si>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</si>
  <si>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</si>
  <si>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</si>
  <si>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</si>
  <si>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</si>
  <si>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</si>
  <si>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</si>
  <si>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</si>
  <si>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</si>
  <si>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</si>
  <si>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</si>
  <si>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</si>
  <si>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</si>
  <si>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</si>
  <si>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</si>
  <si>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</si>
  <si>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</si>
  <si>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</si>
  <si>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</si>
  <si>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</si>
  <si>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</si>
  <si>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</si>
  <si>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</si>
  <si>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</si>
  <si>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</si>
  <si>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</si>
  <si>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</si>
  <si>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</si>
  <si>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</si>
  <si>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</si>
  <si>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</si>
  <si>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</si>
  <si>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</si>
  <si>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</si>
  <si>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</si>
  <si>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</si>
  <si>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</si>
  <si>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</si>
  <si>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</si>
  <si>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</si>
  <si>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</si>
  <si>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</si>
  <si>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</si>
  <si>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</si>
  <si>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</si>
  <si>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</si>
  <si>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</si>
  <si>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</si>
  <si>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</si>
  <si>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</si>
  <si>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</si>
  <si>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</si>
  <si>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</si>
  <si>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</si>
  <si>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</si>
  <si>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</si>
  <si>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</si>
  <si>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</si>
  <si>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</si>
  <si>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</si>
  <si>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</si>
  <si>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</si>
  <si>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</si>
  <si>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</si>
  <si>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</si>
  <si>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</si>
  <si>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</si>
  <si>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</si>
  <si>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</si>
  <si>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</si>
  <si>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</si>
  <si>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</si>
  <si>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</si>
  <si>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</si>
  <si>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</si>
  <si>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</si>
  <si>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</si>
  <si>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</si>
  <si>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</si>
  <si>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</si>
  <si>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</si>
  <si>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</si>
  <si>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</si>
  <si>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</si>
  <si>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</si>
  <si>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</si>
  <si>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</si>
  <si>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</si>
  <si>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</si>
  <si>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</si>
  <si>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</si>
  <si>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</si>
  <si>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</si>
  <si>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</si>
  <si>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</si>
  <si>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</si>
  <si>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</si>
  <si>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</si>
  <si>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</si>
  <si>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</si>
  <si>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</si>
  <si>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</si>
  <si>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</si>
  <si>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</si>
  <si>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</si>
  <si>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</si>
  <si>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</si>
  <si>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</si>
  <si>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</si>
  <si>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</si>
  <si>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</si>
  <si>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</si>
  <si>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</si>
  <si>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</si>
  <si>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</si>
  <si>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</si>
  <si>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</si>
  <si>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</si>
  <si>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</si>
  <si>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</si>
  <si>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</si>
  <si>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</si>
  <si>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</si>
  <si>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</si>
  <si>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</si>
  <si>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</si>
  <si>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</si>
  <si>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</si>
  <si>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</si>
  <si>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</si>
  <si>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</si>
  <si>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</si>
  <si>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</si>
  <si>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</si>
  <si>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</si>
  <si>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</si>
  <si>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</si>
  <si>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</si>
  <si>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</si>
  <si>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</si>
  <si>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</si>
  <si>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</si>
  <si>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</si>
  <si>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</si>
  <si>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</si>
  <si>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</si>
  <si>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</si>
  <si>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</si>
  <si>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</si>
  <si>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</si>
  <si>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</si>
  <si>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</si>
  <si>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</si>
  <si>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</si>
  <si>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</si>
  <si>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</si>
  <si>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</si>
  <si>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</si>
  <si>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</si>
  <si>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</si>
  <si>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</si>
  <si>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</si>
  <si>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</si>
  <si>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</si>
  <si>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</si>
  <si>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</si>
  <si>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</si>
  <si>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</si>
  <si>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</si>
  <si>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</si>
  <si>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</si>
  <si>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</si>
  <si>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</si>
  <si>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</si>
  <si>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</si>
  <si>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</si>
  <si>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</si>
  <si>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</si>
  <si>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</si>
  <si>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</si>
  <si>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</si>
  <si>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</si>
  <si>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</si>
  <si>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</si>
  <si>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</si>
  <si>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</si>
  <si>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</si>
  <si>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</si>
  <si>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</si>
  <si>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</si>
  <si>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</si>
  <si>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</si>
  <si>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</si>
  <si>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</si>
  <si>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</si>
  <si>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</si>
  <si>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</si>
  <si>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</si>
  <si>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</si>
  <si>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</si>
  <si>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</si>
  <si>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</si>
  <si>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</si>
  <si>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</si>
  <si>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</si>
  <si>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</si>
  <si>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</si>
  <si>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</si>
  <si>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</si>
  <si>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</si>
  <si>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</si>
  <si>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</si>
  <si>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</si>
  <si>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</si>
  <si>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</si>
  <si>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</si>
  <si>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</si>
  <si>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</si>
  <si>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</si>
  <si>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</si>
  <si>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</si>
  <si>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</si>
  <si>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</si>
  <si>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</si>
  <si>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</si>
  <si>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</si>
  <si>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</si>
  <si>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</si>
  <si>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</si>
  <si>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</si>
  <si>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</si>
  <si>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</si>
  <si>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</si>
  <si>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</si>
  <si>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</si>
  <si>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</si>
  <si>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</si>
  <si>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</si>
  <si>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</si>
  <si>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</si>
  <si>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</si>
  <si>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</si>
  <si>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</si>
  <si>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</si>
  <si>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</si>
  <si>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</si>
  <si>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</si>
  <si>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</si>
  <si>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</si>
  <si>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</si>
  <si>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</si>
  <si>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</si>
  <si>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</si>
  <si>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</si>
  <si>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</si>
  <si>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</si>
  <si>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</si>
  <si>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</si>
  <si>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</si>
  <si>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</si>
  <si>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</si>
  <si>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</si>
  <si>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</si>
  <si>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</si>
  <si>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</si>
  <si>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</si>
  <si>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</si>
  <si>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</si>
  <si>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</si>
  <si>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</si>
  <si>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</si>
  <si>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</si>
  <si>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</si>
  <si>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</si>
  <si>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</si>
  <si>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</si>
  <si>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</si>
  <si>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</si>
  <si>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</si>
  <si>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</si>
  <si>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</si>
  <si>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</si>
  <si>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</si>
  <si>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</si>
  <si>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</si>
  <si>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</si>
  <si>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</si>
  <si>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</si>
  <si>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</si>
  <si>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</si>
  <si>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</si>
  <si>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</si>
  <si>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</si>
  <si>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</si>
  <si>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</si>
  <si>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</si>
  <si>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</si>
  <si>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</si>
  <si>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</si>
  <si>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</si>
  <si>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</si>
  <si>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</si>
  <si>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</si>
  <si>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</si>
  <si>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</si>
  <si>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</si>
  <si>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</si>
  <si>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</si>
  <si>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</si>
  <si>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</si>
  <si>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</si>
  <si>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</si>
  <si>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</si>
  <si>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</si>
  <si>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</si>
  <si>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</si>
  <si>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</si>
  <si>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</si>
  <si>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</si>
  <si>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</si>
  <si>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</si>
  <si>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</si>
  <si>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</si>
  <si>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</si>
  <si>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</si>
  <si>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</si>
  <si>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</si>
  <si>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</si>
  <si>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</si>
  <si>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</si>
  <si>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</si>
  <si>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</si>
  <si>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</si>
  <si>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</si>
  <si>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</si>
  <si>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</si>
  <si>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</si>
  <si>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</si>
  <si>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</si>
  <si>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</si>
  <si>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</si>
  <si>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</si>
  <si>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</si>
  <si>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</si>
  <si>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</si>
  <si>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</si>
  <si>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</si>
  <si>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</si>
  <si>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</si>
  <si>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</si>
  <si>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</si>
  <si>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</si>
  <si>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</si>
  <si>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</si>
  <si>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</si>
  <si>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</si>
  <si>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</si>
  <si>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</si>
  <si>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</si>
  <si>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</si>
  <si>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</si>
  <si>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</si>
  <si>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</si>
  <si>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</si>
  <si>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</si>
  <si>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</si>
  <si>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</si>
  <si>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</si>
  <si>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</si>
  <si>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</si>
  <si>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</si>
  <si>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</si>
  <si>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</si>
  <si>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</si>
  <si>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</si>
  <si>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</si>
  <si>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</si>
  <si>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</si>
  <si>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</si>
  <si>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</si>
  <si>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</si>
  <si>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</si>
  <si>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</si>
  <si>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</si>
  <si>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</si>
  <si>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</si>
  <si>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</si>
  <si>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</si>
  <si>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</si>
  <si>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</si>
  <si>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</si>
  <si>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</si>
  <si>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</si>
  <si>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</si>
  <si>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</si>
  <si>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</si>
  <si>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</si>
  <si>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</si>
  <si>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</si>
  <si>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</si>
  <si>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</si>
  <si>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</si>
  <si>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</si>
  <si>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</si>
  <si>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</si>
  <si>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</si>
  <si>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</si>
  <si>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</si>
  <si>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</si>
  <si>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</si>
  <si>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</si>
  <si>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</si>
  <si>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</si>
  <si>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</si>
  <si>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</si>
  <si>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</si>
  <si>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</si>
  <si>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</si>
  <si>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</si>
  <si>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</si>
  <si>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</si>
  <si>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</si>
  <si>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</si>
  <si>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</si>
  <si>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</si>
  <si>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</si>
  <si>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</si>
  <si>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</si>
  <si>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</si>
  <si>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</si>
  <si>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</si>
  <si>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</si>
  <si>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</si>
  <si>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</si>
  <si>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</si>
  <si>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</si>
  <si>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</si>
  <si>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</si>
  <si>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</si>
  <si>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</si>
  <si>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</si>
  <si>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</si>
  <si>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</si>
  <si>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</si>
  <si>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</si>
  <si>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</si>
  <si>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</si>
  <si>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</si>
  <si>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</si>
  <si>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</si>
  <si>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</si>
  <si>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</si>
  <si>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</si>
  <si>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</si>
  <si>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</si>
  <si>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</si>
  <si>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</si>
  <si>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</si>
  <si>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</si>
  <si>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</si>
  <si>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</si>
  <si>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</si>
  <si>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</si>
  <si>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</si>
  <si>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</si>
  <si>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</si>
  <si>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</si>
  <si>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</si>
  <si>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</si>
  <si>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</si>
  <si>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</si>
  <si>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</si>
  <si>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</si>
  <si>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</si>
  <si>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</si>
  <si>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</si>
  <si>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</si>
  <si>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</si>
  <si>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</si>
  <si>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</si>
  <si>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</si>
  <si>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</si>
  <si>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</si>
  <si>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</si>
  <si>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</si>
  <si>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</si>
  <si>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</si>
  <si>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</si>
  <si>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</si>
  <si>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</si>
  <si>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</si>
  <si>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</si>
  <si>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</si>
  <si>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</si>
  <si>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</si>
  <si>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</si>
  <si>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</si>
  <si>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</si>
  <si>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</si>
  <si>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</si>
  <si>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</si>
  <si>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</si>
  <si>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</si>
  <si>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</si>
  <si>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</si>
  <si>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</si>
  <si>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</si>
  <si>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</si>
  <si>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</si>
  <si>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</si>
  <si>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</si>
  <si>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</si>
  <si>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</si>
  <si>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</si>
  <si>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</si>
  <si>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</si>
  <si>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</si>
  <si>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</si>
  <si>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</si>
  <si>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</si>
  <si>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</si>
  <si>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</si>
  <si>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</si>
  <si>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</si>
  <si>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</si>
  <si>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</si>
  <si>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</si>
  <si>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</si>
  <si>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</si>
  <si>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</si>
  <si>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</si>
  <si>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</si>
  <si>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</si>
  <si>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</si>
  <si>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</si>
  <si>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</si>
  <si>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</si>
  <si>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</si>
  <si>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</si>
  <si>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</si>
  <si>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</si>
  <si>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</si>
  <si>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</si>
  <si>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</si>
  <si>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</si>
  <si>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</si>
  <si>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</si>
  <si>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</si>
  <si>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</si>
  <si>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</si>
  <si>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</si>
  <si>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</si>
  <si>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</si>
  <si>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</si>
  <si>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</si>
  <si>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</si>
  <si>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</si>
  <si>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</si>
  <si>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</si>
  <si>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</si>
  <si>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</si>
  <si>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</si>
  <si>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</si>
  <si>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</si>
  <si>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</si>
  <si>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</si>
  <si>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</si>
  <si>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</si>
  <si>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</si>
  <si>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</si>
  <si>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</si>
  <si>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</si>
  <si>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</si>
  <si>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</si>
  <si>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</si>
  <si>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</si>
  <si>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</si>
  <si>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</si>
  <si>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</si>
  <si>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</si>
  <si>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</si>
  <si>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</si>
  <si>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</si>
  <si>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</si>
  <si>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</si>
  <si>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</si>
  <si>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</si>
  <si>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</si>
  <si>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</si>
  <si>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</si>
  <si>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</si>
  <si>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</si>
  <si>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</si>
  <si>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</si>
  <si>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</si>
  <si>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</si>
  <si>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</si>
  <si>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</si>
  <si>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</si>
  <si>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</si>
  <si>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</si>
  <si>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</si>
  <si>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</si>
  <si>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</si>
  <si>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</si>
  <si>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</si>
  <si>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</si>
  <si>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</si>
  <si>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</si>
  <si>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</si>
  <si>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</si>
  <si>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</si>
  <si>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</si>
  <si>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</si>
  <si>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</si>
  <si>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</si>
  <si>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</si>
  <si>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</si>
  <si>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</si>
  <si>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</si>
  <si>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</si>
  <si>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</si>
  <si>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</si>
  <si>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</si>
  <si>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</si>
  <si>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</si>
  <si>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</si>
  <si>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</si>
  <si>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</si>
  <si>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</si>
  <si>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</si>
  <si>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</si>
  <si>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</si>
  <si>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</si>
  <si>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</si>
  <si>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</si>
  <si>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</si>
  <si>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</si>
  <si>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</si>
  <si>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</si>
  <si>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</si>
  <si>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</si>
  <si>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</si>
  <si>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</si>
  <si>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</si>
  <si>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</si>
  <si>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</si>
  <si>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</si>
  <si>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</si>
  <si>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</si>
  <si>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</si>
  <si>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</si>
  <si>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</si>
  <si>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</si>
  <si>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</si>
  <si>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</si>
  <si>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</si>
  <si>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</si>
  <si>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</si>
  <si>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</si>
  <si>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</si>
  <si>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</si>
  <si>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</si>
  <si>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</si>
  <si>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</si>
  <si>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</si>
  <si>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</si>
  <si>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</si>
  <si>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</si>
  <si>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</si>
  <si>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</si>
  <si>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</si>
  <si>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</si>
  <si>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</si>
  <si>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</si>
  <si>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</si>
  <si>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</si>
  <si>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</si>
  <si>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</si>
  <si>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</si>
  <si>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</si>
  <si>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</si>
  <si>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</si>
  <si>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</si>
  <si>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</si>
  <si>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</si>
  <si>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</si>
  <si>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</si>
  <si>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</si>
  <si>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</si>
  <si>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</si>
  <si>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</si>
  <si>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</si>
  <si>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</si>
  <si>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</si>
  <si>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</si>
  <si>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</si>
  <si>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</si>
  <si>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</si>
  <si>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</si>
  <si>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</si>
  <si>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</si>
  <si>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</si>
  <si>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</si>
  <si>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</si>
  <si>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</si>
  <si>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</si>
  <si>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</si>
  <si>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</si>
  <si>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</si>
  <si>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</si>
  <si>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</si>
  <si>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</si>
  <si>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</si>
  <si>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</si>
  <si>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</si>
  <si>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</si>
  <si>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</si>
  <si>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</si>
  <si>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</si>
  <si>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</si>
  <si>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</si>
  <si>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</si>
  <si>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</si>
  <si>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</si>
  <si>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</si>
  <si>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</si>
  <si>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</si>
  <si>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</si>
  <si>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</si>
  <si>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</si>
  <si>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</si>
  <si>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</si>
  <si>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</si>
  <si>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</si>
  <si>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</si>
  <si>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</si>
  <si>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</si>
  <si>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</si>
  <si>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</si>
  <si>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</si>
  <si>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</si>
  <si>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</si>
  <si>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</si>
  <si>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</si>
  <si>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</si>
  <si>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</si>
  <si>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</si>
  <si>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</si>
  <si>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</si>
  <si>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</si>
  <si>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</si>
  <si>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</si>
  <si>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</si>
  <si>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</si>
  <si>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</si>
  <si>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</si>
  <si>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</si>
  <si>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</si>
  <si>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</si>
  <si>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</si>
  <si>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</si>
  <si>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</si>
  <si>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</si>
  <si>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</si>
  <si>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</si>
  <si>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</si>
  <si>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</si>
  <si>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</si>
  <si>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</si>
  <si>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</si>
  <si>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</si>
  <si>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</si>
  <si>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</si>
  <si>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</si>
  <si>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</si>
  <si>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</si>
  <si>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</si>
  <si>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</si>
  <si>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</si>
  <si>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</si>
  <si>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</si>
  <si>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</si>
  <si>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</si>
  <si>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</si>
  <si>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</si>
  <si>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</si>
  <si>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</si>
  <si>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</si>
  <si>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</si>
  <si>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</si>
  <si>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</si>
  <si>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</si>
  <si>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</si>
  <si>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</si>
  <si>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</si>
  <si>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</si>
  <si>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</si>
  <si>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</si>
  <si>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</si>
  <si>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</si>
  <si>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</si>
  <si>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</si>
  <si>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</si>
  <si>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</si>
  <si>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</si>
  <si>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</si>
  <si>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</si>
  <si>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</si>
  <si>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</si>
  <si>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</si>
  <si>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</si>
  <si>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</si>
  <si>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</si>
  <si>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</si>
  <si>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</si>
  <si>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</si>
  <si>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</si>
  <si>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</si>
  <si>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</si>
  <si>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</si>
  <si>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</si>
  <si>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</si>
  <si>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</si>
  <si>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</si>
  <si>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</si>
  <si>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</si>
  <si>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</si>
  <si>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</si>
  <si>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</si>
  <si>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</si>
  <si>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</si>
  <si>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</si>
  <si>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</si>
  <si>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</si>
  <si>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</si>
  <si>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</si>
  <si>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</si>
  <si>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</si>
  <si>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</si>
  <si>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</si>
  <si>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</si>
  <si>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</si>
  <si>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</si>
  <si>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</si>
  <si>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</si>
  <si>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</si>
  <si>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</si>
  <si>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</si>
  <si>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</si>
  <si>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</si>
  <si>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</si>
  <si>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</si>
  <si>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</si>
  <si>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</si>
  <si>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</si>
  <si>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</si>
  <si>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</si>
  <si>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</si>
  <si>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</si>
  <si>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</si>
  <si>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</si>
  <si>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</si>
  <si>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</si>
  <si>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</si>
  <si>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</si>
  <si>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</si>
  <si>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</si>
  <si>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</si>
  <si>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</si>
  <si>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</si>
  <si>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</si>
  <si>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</si>
  <si>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</si>
  <si>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</si>
  <si>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</si>
  <si>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</si>
  <si>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</si>
  <si>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</si>
  <si>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</si>
  <si>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</si>
  <si>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</si>
  <si>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</si>
  <si>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</si>
  <si>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</si>
  <si>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</si>
  <si>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</si>
  <si>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</si>
  <si>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</si>
  <si>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</si>
  <si>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</si>
  <si>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</si>
  <si>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</si>
  <si>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</si>
  <si>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</si>
  <si>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</si>
  <si>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</si>
  <si>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</si>
  <si>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</si>
  <si>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</si>
  <si>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</si>
  <si>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</si>
  <si>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</si>
  <si>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</si>
  <si>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</si>
  <si>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</si>
  <si>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</si>
  <si>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</si>
  <si>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</si>
  <si>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</si>
  <si>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</si>
  <si>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</si>
  <si>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</si>
  <si>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</si>
  <si>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</si>
  <si>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</si>
  <si>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</si>
  <si>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</si>
  <si>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</si>
  <si>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</si>
  <si>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</si>
  <si>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</si>
  <si>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</si>
  <si>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</si>
  <si>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</si>
  <si>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</si>
  <si>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</si>
  <si>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</si>
  <si>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</si>
  <si>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</si>
  <si>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</si>
  <si>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</si>
  <si>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</si>
  <si>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</si>
  <si>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</si>
  <si>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</si>
  <si>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</si>
  <si>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</si>
  <si>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</si>
  <si>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</si>
  <si>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</si>
  <si>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</si>
  <si>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</si>
  <si>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</si>
  <si>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</si>
  <si>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</si>
  <si>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</si>
  <si>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</si>
  <si>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</si>
  <si>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</si>
  <si>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</si>
  <si>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</si>
  <si>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</si>
  <si>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</si>
  <si>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</si>
  <si>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</si>
  <si>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</si>
  <si>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</si>
  <si>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</si>
  <si>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</si>
  <si>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</si>
  <si>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</si>
  <si>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</si>
  <si>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</si>
  <si>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</si>
  <si>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</si>
  <si>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</si>
  <si>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</si>
  <si>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</si>
  <si>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</si>
  <si>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</si>
  <si>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</si>
  <si>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</si>
  <si>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</si>
  <si>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</si>
  <si>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</si>
  <si>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</si>
  <si>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</si>
  <si>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</si>
  <si>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</si>
  <si>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</si>
  <si>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</si>
  <si>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</si>
  <si>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</si>
  <si>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</si>
  <si>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</si>
  <si>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</si>
  <si>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</si>
  <si>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</si>
  <si>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</si>
  <si>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</si>
  <si>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</si>
  <si>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</si>
  <si>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</si>
  <si>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</si>
  <si>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</si>
  <si>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</si>
  <si>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</si>
  <si>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</si>
  <si>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</si>
  <si>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</si>
  <si>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</si>
  <si>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</si>
  <si>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</si>
  <si>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</si>
  <si>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</si>
  <si>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</si>
  <si>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</si>
  <si>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</si>
  <si>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</si>
  <si>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</si>
  <si>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</si>
  <si>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</si>
  <si>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</si>
  <si>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</si>
  <si>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</si>
  <si>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</si>
  <si>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</si>
  <si>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</si>
  <si>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</si>
  <si>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</si>
  <si>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</si>
  <si>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</si>
  <si>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</si>
  <si>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</si>
  <si>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</si>
  <si>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</si>
  <si>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</si>
  <si>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</si>
  <si>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</si>
  <si>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</si>
  <si>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</si>
  <si>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</si>
  <si>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</si>
  <si>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</si>
  <si>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</si>
  <si>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</si>
  <si>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</si>
  <si>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</si>
  <si>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</si>
  <si>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</si>
  <si>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</si>
  <si>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</si>
  <si>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</si>
  <si>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</si>
  <si>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</si>
  <si>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</si>
  <si>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</si>
  <si>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</si>
  <si>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</si>
  <si>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</si>
  <si>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</si>
  <si>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</si>
  <si>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</si>
  <si>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</si>
  <si>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</si>
  <si>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</si>
  <si>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</si>
  <si>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</si>
  <si>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</si>
  <si>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</si>
  <si>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</si>
  <si>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</si>
  <si>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</si>
  <si>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</si>
  <si>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</si>
  <si>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</si>
  <si>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</si>
  <si>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</si>
  <si>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</si>
  <si>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</si>
  <si>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</si>
  <si>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</si>
  <si>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</si>
  <si>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</si>
  <si>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</si>
  <si>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</si>
  <si>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</si>
  <si>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</si>
  <si>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</si>
  <si>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</si>
  <si>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</si>
  <si>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</si>
  <si>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</si>
  <si>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</si>
  <si>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</si>
  <si>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</si>
  <si>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</si>
  <si>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</si>
  <si>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</si>
  <si>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</si>
  <si>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</si>
  <si>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</si>
  <si>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</si>
  <si>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</si>
  <si>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</si>
  <si>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</si>
  <si>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</si>
  <si>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</si>
  <si>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</si>
  <si>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</si>
  <si>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</si>
  <si>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</si>
  <si>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</si>
  <si>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</si>
  <si>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</si>
  <si>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</si>
  <si>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</si>
  <si>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</si>
  <si>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</si>
  <si>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</si>
  <si>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</si>
  <si>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</si>
  <si>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</si>
  <si>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</si>
  <si>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</si>
  <si>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</si>
  <si>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</si>
  <si>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</si>
  <si>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</si>
  <si>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</si>
  <si>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</si>
  <si>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</si>
  <si>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</si>
  <si>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</si>
  <si>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</si>
  <si>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</si>
  <si>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</si>
  <si>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</si>
  <si>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</si>
  <si>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</si>
  <si>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</si>
  <si>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</si>
  <si>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</si>
  <si>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</si>
  <si>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</si>
  <si>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</si>
  <si>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</si>
  <si>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</si>
  <si>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</si>
  <si>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</si>
  <si>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</si>
  <si>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</si>
  <si>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</si>
  <si>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</si>
  <si>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</si>
  <si>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</si>
  <si>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</si>
  <si>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</si>
  <si>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</si>
  <si>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</si>
  <si>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</si>
  <si>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</si>
  <si>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</si>
  <si>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</si>
  <si>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</si>
  <si>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</si>
  <si>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</si>
  <si>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</si>
  <si>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</si>
  <si>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</si>
  <si>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</si>
  <si>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</si>
  <si>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</si>
  <si>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</si>
  <si>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</si>
  <si>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</si>
  <si>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</si>
  <si>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</si>
  <si>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</si>
  <si>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</si>
  <si>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</si>
  <si>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</si>
  <si>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</si>
  <si>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</si>
  <si>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</si>
  <si>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</si>
  <si>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</si>
  <si>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</si>
  <si>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</si>
  <si>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</si>
  <si>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</si>
  <si>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</si>
  <si>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</si>
  <si>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</si>
  <si>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</si>
  <si>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</si>
  <si>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</si>
  <si>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</si>
  <si>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</si>
  <si>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</si>
  <si>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</si>
  <si>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</si>
  <si>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</si>
  <si>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</si>
  <si>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</si>
  <si>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</si>
  <si>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</si>
  <si>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</si>
  <si>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</si>
  <si>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</si>
  <si>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</si>
  <si>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</si>
  <si>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</si>
  <si>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</si>
  <si>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</si>
  <si>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</si>
  <si>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</si>
  <si>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</si>
  <si>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</si>
  <si>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</si>
  <si>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</si>
  <si>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</si>
  <si>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</si>
  <si>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</si>
  <si>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</si>
  <si>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</si>
  <si>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</si>
  <si>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</si>
  <si>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</si>
  <si>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</si>
  <si>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</si>
  <si>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</si>
  <si>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</si>
  <si>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</si>
  <si>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</si>
  <si>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</si>
  <si>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</si>
  <si>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</si>
  <si>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</si>
  <si>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</si>
  <si>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</si>
  <si>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</si>
  <si>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</si>
  <si>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</si>
  <si>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</si>
  <si>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</si>
  <si>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</si>
  <si>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</si>
  <si>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</si>
  <si>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</si>
  <si>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</si>
  <si>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</si>
  <si>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</si>
  <si>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</si>
  <si>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</si>
  <si>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</si>
  <si>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</si>
  <si>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</si>
  <si>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</si>
  <si>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</si>
  <si>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</si>
  <si>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</si>
  <si>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</si>
  <si>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</si>
  <si>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</si>
  <si>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</si>
  <si>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</si>
  <si>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</si>
  <si>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</si>
  <si>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</si>
  <si>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</si>
  <si>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</si>
  <si>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</si>
  <si>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</si>
  <si>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</si>
  <si>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</si>
  <si>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</si>
  <si>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</si>
  <si>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</si>
  <si>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</si>
  <si>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</si>
  <si>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</si>
  <si>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</si>
  <si>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</si>
  <si>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</si>
  <si>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</si>
  <si>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</si>
  <si>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</si>
  <si>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</si>
  <si>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</si>
  <si>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</si>
  <si>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</si>
  <si>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</si>
  <si>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</si>
  <si>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</si>
  <si>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</si>
  <si>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</si>
  <si>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</si>
  <si>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</si>
  <si>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</si>
  <si>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</si>
  <si>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</si>
  <si>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</si>
  <si>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</si>
  <si>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</si>
  <si>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</si>
  <si>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</si>
  <si>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</si>
  <si>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</si>
  <si>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</si>
  <si>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</si>
  <si>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</si>
  <si>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</si>
  <si>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</si>
  <si>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</si>
  <si>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</si>
  <si>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</si>
  <si>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</si>
  <si>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</si>
  <si>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</si>
  <si>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</si>
  <si>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</si>
  <si>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</si>
  <si>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</si>
  <si>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</si>
  <si>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</si>
  <si>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</si>
  <si>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</si>
  <si>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</si>
  <si>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</si>
  <si>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</si>
  <si>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</si>
  <si>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</si>
  <si>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</si>
  <si>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</si>
  <si>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</si>
  <si>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</si>
  <si>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</si>
  <si>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</si>
  <si>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</si>
  <si>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</si>
  <si>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</si>
  <si>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</si>
  <si>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</si>
  <si>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</si>
  <si>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</si>
  <si>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</si>
  <si>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</si>
  <si>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</si>
  <si>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</si>
  <si>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</si>
  <si>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</si>
  <si>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</si>
  <si>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</si>
  <si>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</si>
  <si>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</si>
  <si>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</si>
  <si>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</si>
  <si>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</si>
  <si>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</si>
  <si>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</si>
  <si>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</si>
  <si>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</si>
  <si>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</si>
  <si>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</si>
  <si>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</si>
  <si>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</si>
  <si>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</si>
  <si>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</si>
  <si>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</si>
  <si>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</si>
  <si>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</si>
  <si>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</si>
  <si>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</si>
  <si>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</si>
  <si>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</si>
  <si>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</si>
  <si>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</si>
  <si>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</si>
  <si>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</si>
  <si>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</si>
  <si>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</si>
  <si>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</si>
  <si>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</si>
  <si>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</si>
  <si>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</si>
  <si>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</si>
  <si>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</si>
  <si>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</si>
  <si>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</si>
  <si>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</si>
  <si>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</si>
  <si>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</si>
  <si>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</si>
  <si>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</si>
  <si>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</si>
  <si>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</si>
  <si>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</si>
  <si>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</si>
  <si>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</si>
  <si>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</si>
  <si>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</si>
  <si>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</si>
  <si>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</si>
  <si>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</si>
  <si>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</si>
  <si>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</si>
  <si>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</si>
  <si>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</si>
  <si>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</si>
  <si>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</si>
  <si>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</si>
  <si>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</si>
  <si>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</si>
  <si>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</si>
  <si>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</si>
  <si>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</si>
  <si>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</si>
  <si>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</si>
  <si>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</si>
  <si>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</si>
  <si>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</si>
  <si>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</si>
  <si>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</si>
  <si>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</si>
  <si>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</si>
  <si>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</si>
  <si>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</si>
  <si>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</si>
  <si>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</si>
  <si>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</si>
  <si>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</si>
  <si>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</si>
  <si>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</si>
  <si>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</si>
  <si>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</si>
  <si>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</si>
  <si>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</si>
  <si>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</si>
  <si>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</si>
  <si>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</si>
  <si>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</si>
  <si>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</si>
  <si>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</si>
  <si>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</si>
  <si>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</si>
  <si>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</si>
  <si>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</si>
  <si>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</si>
  <si>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</si>
  <si>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</si>
  <si>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</si>
  <si>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</si>
  <si>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</si>
  <si>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</si>
  <si>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</si>
  <si>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</si>
  <si>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</si>
  <si>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</si>
  <si>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</si>
  <si>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</si>
  <si>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</si>
  <si>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</si>
  <si>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</si>
  <si>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</si>
  <si>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</si>
  <si>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</si>
  <si>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</si>
  <si>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</si>
  <si>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</si>
  <si>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</si>
  <si>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</si>
  <si>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</si>
  <si>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</si>
  <si>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</si>
  <si>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</si>
  <si>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</si>
  <si>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</si>
  <si>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</si>
  <si>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</si>
  <si>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</si>
  <si>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</si>
  <si>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</si>
  <si>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</si>
  <si>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</si>
  <si>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</si>
  <si>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</si>
  <si>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</si>
  <si>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</si>
  <si>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</si>
  <si>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</si>
  <si>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</si>
  <si>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</si>
  <si>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</si>
  <si>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</si>
  <si>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</si>
  <si>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</si>
  <si>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</si>
  <si>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</si>
  <si>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</si>
  <si>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</si>
  <si>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</si>
  <si>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</si>
  <si>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</si>
  <si>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</si>
  <si>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</si>
  <si>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</si>
  <si>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</si>
  <si>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</si>
  <si>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</si>
  <si>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</si>
  <si>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</si>
  <si>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</si>
  <si>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</si>
  <si>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</si>
  <si>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</si>
  <si>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</si>
  <si>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</si>
  <si>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</si>
  <si>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</si>
  <si>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</si>
  <si>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</si>
  <si>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</si>
  <si>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</si>
  <si>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</si>
  <si>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</si>
  <si>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</si>
  <si>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</si>
  <si>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</si>
  <si>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</si>
  <si>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</si>
  <si>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</si>
  <si>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</si>
  <si>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</si>
  <si>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</si>
  <si>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</si>
  <si>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</si>
  <si>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</si>
  <si>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</si>
  <si>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</si>
  <si>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</si>
  <si>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</si>
  <si>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</si>
  <si>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</si>
  <si>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</si>
  <si>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</si>
  <si>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</si>
  <si>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</si>
  <si>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</si>
  <si>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</si>
  <si>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</si>
  <si>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</si>
  <si>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</si>
  <si>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</si>
  <si>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</si>
  <si>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</si>
  <si>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</si>
  <si>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</si>
  <si>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</si>
  <si>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</si>
  <si>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</si>
  <si>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</si>
  <si>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</si>
  <si>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</si>
  <si>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</si>
  <si>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</si>
  <si>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</si>
  <si>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</si>
  <si>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</si>
  <si>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</si>
  <si>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</si>
  <si>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</si>
  <si>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</si>
  <si>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</si>
  <si>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</si>
  <si>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</si>
  <si>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</si>
  <si>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</si>
  <si>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</si>
  <si>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</si>
  <si>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</si>
  <si>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</si>
  <si>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</si>
  <si>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</si>
  <si>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</si>
  <si>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</si>
  <si>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</si>
  <si>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</si>
  <si>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</si>
  <si>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</si>
  <si>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</si>
  <si>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</si>
  <si>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</si>
  <si>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</si>
  <si>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</si>
  <si>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</si>
  <si>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</si>
  <si>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</si>
  <si>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</si>
  <si>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</si>
  <si>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</si>
  <si>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</si>
  <si>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</si>
  <si>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</si>
  <si>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</si>
  <si>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</si>
  <si>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</si>
  <si>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</si>
  <si>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</si>
  <si>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</si>
  <si>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</si>
  <si>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</si>
  <si>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</si>
  <si>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</si>
  <si>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</si>
  <si>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</si>
  <si>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</si>
  <si>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</si>
  <si>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</si>
  <si>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</si>
  <si>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</si>
  <si>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</si>
  <si>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</si>
  <si>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</si>
  <si>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</si>
  <si>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</si>
  <si>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</si>
  <si>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</si>
  <si>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</si>
  <si>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</si>
  <si>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</si>
  <si>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</si>
  <si>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</si>
  <si>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</si>
  <si>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</si>
  <si>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</si>
  <si>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</si>
  <si>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</si>
  <si>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</si>
  <si>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</si>
  <si>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</si>
  <si>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</si>
  <si>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</si>
  <si>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</si>
  <si>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</si>
  <si>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</si>
  <si>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</si>
  <si>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</si>
  <si>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</si>
  <si>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</si>
  <si>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</si>
  <si>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</si>
  <si>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</si>
  <si>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</si>
  <si>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</si>
  <si>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</si>
  <si>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</si>
  <si>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</si>
  <si>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</si>
  <si>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</si>
  <si>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</si>
  <si>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</si>
  <si>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</si>
  <si>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</si>
  <si>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</si>
  <si>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</si>
  <si>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</si>
  <si>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</si>
  <si>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</si>
  <si>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</si>
  <si>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</si>
  <si>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</si>
  <si>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</si>
  <si>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</si>
  <si>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</si>
  <si>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</si>
  <si>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</si>
  <si>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</si>
  <si>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</si>
  <si>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</si>
  <si>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</si>
  <si>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</si>
  <si>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</si>
  <si>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</si>
  <si>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</si>
  <si>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</si>
  <si>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</si>
  <si>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</si>
  <si>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</si>
  <si>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</si>
  <si>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</si>
  <si>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</si>
  <si>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</si>
  <si>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</si>
  <si>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</si>
  <si>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</si>
  <si>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</si>
  <si>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</si>
  <si>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</si>
  <si>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</si>
  <si>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</si>
  <si>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</si>
  <si>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</si>
  <si>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</si>
  <si>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</si>
  <si>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</si>
  <si>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</si>
  <si>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</si>
  <si>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</si>
  <si>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</si>
  <si>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</si>
  <si>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</si>
  <si>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</si>
  <si>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</si>
  <si>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</si>
  <si>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</si>
  <si>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</si>
  <si>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</si>
  <si>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</si>
  <si>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</si>
  <si>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</si>
  <si>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</si>
  <si>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</si>
  <si>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</si>
  <si>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</si>
  <si>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</si>
  <si>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</si>
  <si>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</si>
  <si>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</si>
  <si>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</si>
  <si>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</si>
  <si>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</si>
  <si>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</si>
  <si>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</si>
  <si>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</si>
  <si>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</si>
  <si>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</si>
  <si>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</si>
  <si>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</si>
  <si>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</si>
  <si>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</si>
  <si>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</si>
  <si>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</si>
  <si>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</si>
  <si>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</si>
  <si>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</si>
  <si>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</si>
  <si>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</si>
  <si>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</si>
  <si>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</si>
  <si>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</si>
  <si>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</si>
  <si>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</si>
  <si>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</si>
  <si>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</si>
  <si>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</si>
  <si>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</si>
  <si>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</si>
  <si>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</si>
  <si>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</si>
  <si>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</si>
  <si>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</si>
  <si>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</si>
  <si>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</si>
  <si>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</si>
  <si>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</si>
  <si>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</si>
  <si>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</si>
  <si>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</si>
  <si>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</si>
  <si>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</si>
  <si>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</si>
  <si>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</si>
  <si>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</si>
  <si>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</si>
  <si>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</si>
  <si>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</si>
  <si>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</si>
  <si>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</si>
  <si>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</si>
  <si>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</si>
  <si>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</si>
  <si>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</si>
  <si>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</si>
  <si>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</si>
  <si>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</si>
  <si>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</si>
  <si>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</si>
  <si>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</si>
  <si>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</si>
  <si>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</si>
  <si>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</si>
  <si>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</si>
  <si>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</si>
  <si>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</si>
  <si>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</si>
  <si>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</si>
  <si>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</si>
  <si>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</si>
  <si>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</si>
  <si>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</si>
  <si>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</si>
  <si>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</si>
  <si>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</si>
  <si>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</si>
  <si>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</si>
  <si>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</si>
  <si>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</si>
  <si>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</si>
  <si>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</si>
  <si>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</si>
  <si>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</si>
  <si>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</si>
  <si>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</si>
  <si>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</si>
  <si>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</si>
  <si>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</si>
  <si>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</si>
  <si>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</si>
  <si>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</si>
  <si>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</si>
  <si>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</si>
  <si>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</si>
  <si>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</si>
  <si>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</si>
  <si>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</si>
  <si>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</si>
  <si>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</si>
  <si>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</si>
  <si>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</si>
  <si>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</si>
  <si>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</si>
  <si>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</si>
  <si>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</si>
  <si>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</si>
  <si>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</si>
  <si>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</si>
  <si>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</si>
  <si>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</si>
  <si>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</si>
  <si>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</si>
  <si>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</si>
  <si>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</si>
  <si>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</si>
  <si>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</si>
  <si>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</si>
  <si>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</si>
  <si>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</si>
  <si>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</si>
  <si>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</si>
  <si>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</si>
  <si>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</si>
  <si>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</si>
  <si>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</si>
  <si>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</si>
  <si>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</si>
  <si>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</si>
  <si>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</si>
  <si>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</si>
  <si>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</si>
  <si>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</si>
  <si>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</si>
  <si>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</si>
  <si>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</si>
  <si>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</si>
  <si>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</si>
  <si>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</si>
  <si>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</si>
  <si>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</si>
  <si>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</si>
  <si>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</si>
  <si>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</si>
  <si>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</si>
  <si>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</si>
  <si>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</si>
  <si>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</si>
  <si>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</si>
  <si>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</si>
  <si>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</si>
  <si>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</si>
  <si>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</si>
  <si>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</si>
  <si>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</si>
  <si>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</si>
  <si>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</si>
  <si>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</si>
  <si>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</si>
  <si>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</si>
  <si>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</si>
  <si>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</si>
  <si>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</si>
  <si>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</si>
  <si>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</si>
  <si>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</si>
  <si>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</si>
  <si>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</si>
  <si>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</si>
  <si>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</si>
  <si>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</si>
  <si>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</si>
  <si>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</si>
  <si>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</si>
  <si>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</si>
  <si>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</si>
  <si>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</si>
  <si>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</si>
  <si>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</si>
  <si>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</si>
  <si>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</si>
  <si>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</si>
  <si>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</si>
  <si>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</si>
  <si>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</si>
  <si>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</si>
  <si>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</si>
  <si>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</si>
  <si>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</si>
  <si>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</si>
  <si>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</si>
  <si>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</si>
  <si>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</si>
  <si>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</si>
  <si>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</si>
  <si>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</si>
  <si>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</si>
  <si>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</si>
  <si>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</si>
  <si>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</si>
  <si>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</si>
  <si>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</si>
  <si>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</si>
  <si>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</si>
  <si>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</si>
  <si>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</si>
  <si>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</si>
  <si>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</si>
  <si>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</si>
  <si>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</si>
  <si>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</si>
  <si>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</si>
  <si>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</si>
  <si>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</si>
  <si>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</si>
  <si>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</si>
  <si>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</si>
  <si>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</si>
  <si>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</si>
  <si>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</si>
  <si>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</si>
  <si>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</si>
  <si>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</si>
  <si>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</si>
  <si>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</si>
  <si>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</si>
  <si>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</si>
  <si>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</si>
  <si>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</si>
  <si>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</si>
  <si>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</si>
  <si>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</si>
  <si>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</si>
  <si>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</si>
  <si>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</si>
  <si>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</si>
  <si>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</si>
  <si>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</si>
  <si>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</si>
  <si>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</si>
  <si>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</si>
  <si>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</si>
  <si>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</si>
  <si>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</si>
  <si>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</si>
  <si>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</si>
  <si>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</si>
  <si>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</si>
  <si>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</si>
  <si>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</si>
  <si>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</si>
  <si>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</si>
  <si>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</si>
  <si>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</si>
  <si>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</si>
  <si>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</si>
  <si>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</si>
  <si>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</si>
  <si>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</si>
  <si>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</si>
  <si>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</si>
  <si>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</si>
  <si>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</si>
  <si>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</si>
  <si>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</si>
  <si>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</si>
  <si>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</si>
  <si>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</si>
  <si>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</si>
  <si>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</si>
  <si>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</si>
  <si>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</si>
  <si>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</si>
  <si>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</si>
  <si>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</si>
  <si>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</si>
  <si>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</si>
  <si>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</si>
  <si>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</si>
  <si>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</si>
  <si>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</si>
  <si>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</si>
  <si>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</si>
  <si>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</si>
  <si>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</si>
  <si>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</si>
  <si>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</si>
  <si>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</si>
  <si>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</si>
  <si>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</si>
  <si>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</si>
  <si>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</si>
  <si>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</si>
  <si>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</si>
  <si>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</si>
  <si>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</si>
  <si>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</si>
  <si>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</si>
  <si>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</si>
  <si>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</si>
  <si>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</si>
  <si>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</si>
  <si>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</si>
  <si>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</si>
  <si>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</si>
  <si>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</si>
  <si>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</si>
  <si>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</si>
  <si>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</si>
  <si>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</si>
  <si>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</si>
  <si>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</si>
  <si>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</si>
  <si>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</si>
  <si>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</si>
  <si>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</si>
  <si>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</si>
  <si>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</si>
  <si>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</si>
  <si>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</si>
  <si>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</si>
  <si>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</si>
  <si>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</si>
  <si>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</si>
  <si>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</si>
  <si>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</si>
  <si>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</si>
  <si>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</si>
  <si>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</si>
  <si>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</si>
  <si>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</si>
  <si>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</si>
  <si>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</si>
  <si>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</si>
  <si>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</si>
  <si>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</si>
  <si>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</si>
  <si>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</si>
  <si>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</si>
  <si>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</si>
  <si>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</si>
  <si>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</si>
  <si>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</si>
  <si>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</si>
  <si>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</si>
  <si>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</si>
  <si>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</si>
  <si>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</si>
  <si>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</si>
  <si>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</si>
  <si>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</si>
  <si>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</si>
  <si>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</si>
  <si>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</si>
  <si>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</si>
  <si>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</si>
  <si>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</si>
  <si>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</si>
  <si>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</si>
  <si>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</si>
  <si>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</si>
  <si>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</si>
  <si>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</si>
  <si>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</si>
  <si>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</si>
  <si>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</si>
  <si>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</si>
  <si>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</si>
  <si>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</si>
  <si>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</si>
  <si>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</si>
  <si>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</si>
  <si>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</si>
  <si>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</si>
  <si>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</si>
  <si>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</si>
  <si>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</si>
  <si>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</si>
  <si>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</si>
  <si>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</si>
  <si>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</si>
  <si>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</si>
  <si>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</si>
  <si>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</si>
  <si>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</si>
  <si>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</si>
  <si>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</si>
  <si>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</si>
  <si>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</si>
  <si>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</si>
  <si>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</si>
  <si>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</si>
  <si>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</si>
  <si>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</si>
  <si>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</si>
  <si>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</si>
  <si>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</si>
  <si>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</si>
  <si>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</si>
  <si>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</si>
  <si>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</si>
  <si>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</si>
  <si>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</si>
  <si>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</si>
  <si>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</si>
  <si>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</si>
  <si>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</si>
  <si>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</si>
  <si>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</si>
  <si>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</si>
  <si>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</si>
  <si>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</si>
  <si>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</si>
  <si>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</si>
  <si>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</si>
  <si>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</si>
  <si>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</si>
  <si>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</si>
  <si>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</si>
  <si>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</si>
  <si>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</si>
  <si>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</si>
  <si>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</si>
  <si>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</si>
  <si>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</si>
  <si>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</si>
  <si>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</si>
  <si>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</si>
  <si>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</si>
  <si>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</si>
  <si>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</si>
  <si>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</si>
  <si>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</si>
  <si>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</si>
  <si>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</si>
  <si>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</si>
  <si>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</si>
  <si>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</si>
  <si>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</si>
  <si>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</si>
  <si>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</si>
  <si>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</si>
  <si>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</si>
  <si>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</si>
  <si>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</si>
  <si>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</si>
  <si>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</si>
  <si>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</si>
  <si>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</si>
  <si>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</si>
  <si>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</si>
  <si>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</si>
  <si>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</si>
  <si>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</si>
  <si>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</si>
  <si>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</si>
  <si>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</si>
  <si>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</si>
  <si>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</si>
  <si>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</si>
  <si>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</si>
  <si>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</si>
  <si>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</si>
  <si>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</si>
  <si>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</si>
  <si>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</si>
  <si>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</si>
  <si>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</si>
  <si>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</si>
  <si>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</si>
  <si>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</si>
  <si>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</si>
  <si>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</si>
  <si>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</si>
  <si>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</si>
  <si>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</si>
  <si>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</si>
  <si>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</si>
  <si>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</si>
  <si>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</si>
  <si>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</si>
  <si>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</si>
  <si>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</si>
  <si>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</si>
  <si>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</si>
  <si>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</si>
  <si>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</si>
  <si>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</si>
  <si>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</si>
  <si>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</si>
  <si>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</si>
  <si>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</si>
  <si>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</si>
  <si>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</si>
  <si>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</si>
  <si>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</si>
  <si>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</si>
  <si>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</si>
  <si>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</si>
  <si>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</si>
  <si>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</si>
  <si>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</si>
  <si>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</si>
  <si>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</si>
  <si>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</si>
  <si>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</si>
  <si>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</si>
  <si>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</si>
  <si>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</si>
  <si>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</si>
  <si>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</si>
  <si>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</si>
  <si>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</si>
  <si>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</si>
  <si>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</si>
  <si>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</si>
  <si>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</si>
  <si>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</si>
  <si>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</si>
  <si>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</si>
  <si>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</si>
  <si>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</si>
  <si>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</si>
  <si>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</si>
  <si>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</si>
  <si>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</si>
  <si>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</si>
  <si>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</si>
  <si>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</si>
  <si>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</si>
  <si>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</si>
  <si>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</si>
  <si>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</si>
  <si>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</si>
  <si>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</si>
  <si>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</si>
  <si>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</si>
  <si>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</si>
  <si>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</si>
  <si>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</si>
  <si>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</si>
  <si>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</si>
  <si>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</si>
  <si>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</si>
  <si>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</si>
  <si>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</si>
  <si>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</si>
  <si>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</si>
  <si>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</si>
  <si>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</si>
  <si>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</si>
  <si>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</si>
  <si>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</si>
  <si>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</si>
  <si>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</si>
  <si>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</si>
  <si>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</si>
  <si>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</si>
  <si>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</si>
  <si>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</si>
  <si>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</si>
  <si>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</si>
  <si>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</si>
  <si>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</si>
  <si>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</si>
  <si>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</si>
  <si>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</si>
  <si>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</si>
  <si>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</si>
  <si>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</si>
  <si>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</si>
  <si>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</si>
  <si>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</si>
  <si>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</si>
  <si>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</si>
  <si>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</si>
  <si>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</si>
  <si>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</si>
  <si>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</si>
  <si>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</si>
  <si>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</si>
  <si>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</si>
  <si>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</si>
  <si>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</si>
  <si>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</si>
  <si>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</si>
  <si>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</si>
  <si>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</si>
  <si>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</si>
  <si>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</si>
  <si>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</si>
  <si>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</si>
  <si>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</si>
  <si>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</si>
  <si>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</si>
  <si>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</si>
  <si>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</si>
  <si>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</si>
  <si>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</si>
  <si>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</si>
  <si>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</si>
  <si>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</si>
  <si>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</si>
  <si>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</si>
  <si>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</si>
  <si>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</si>
  <si>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</si>
  <si>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</si>
  <si>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</si>
  <si>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</si>
  <si>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</si>
  <si>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</si>
  <si>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</si>
  <si>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</si>
  <si>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</si>
  <si>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</si>
  <si>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</si>
  <si>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</si>
  <si>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</si>
  <si>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</si>
  <si>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</si>
  <si>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</si>
  <si>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</si>
  <si>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</si>
  <si>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</si>
  <si>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</si>
  <si>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</si>
  <si>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</si>
  <si>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</si>
  <si>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</si>
  <si>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</si>
  <si>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</si>
  <si>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</si>
  <si>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</si>
  <si>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</si>
  <si>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</si>
  <si>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</si>
  <si>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</si>
  <si>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</si>
  <si>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</si>
  <si>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</si>
  <si>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</si>
  <si>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</si>
  <si>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</si>
  <si>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</si>
  <si>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</si>
  <si>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</si>
  <si>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</si>
  <si>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</si>
  <si>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</si>
  <si>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</si>
  <si>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</si>
  <si>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</si>
  <si>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</si>
  <si>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</si>
  <si>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</si>
  <si>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</si>
  <si>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</si>
  <si>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</si>
  <si>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</si>
  <si>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</si>
  <si>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</si>
  <si>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</si>
  <si>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</si>
  <si>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</si>
  <si>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</si>
  <si>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</si>
  <si>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</si>
  <si>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</si>
  <si>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</si>
  <si>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</si>
  <si>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</si>
  <si>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</si>
  <si>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</si>
  <si>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</si>
  <si>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</si>
  <si>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</si>
  <si>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</si>
  <si>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</si>
  <si>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</si>
  <si>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</si>
  <si>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</si>
  <si>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</si>
  <si>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</si>
  <si>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</si>
  <si>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</si>
  <si>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</si>
  <si>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</si>
  <si>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</si>
  <si>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</si>
  <si>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</si>
  <si>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</si>
  <si>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</si>
  <si>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</si>
  <si>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</si>
  <si>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</si>
  <si>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</si>
  <si>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</si>
  <si>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</si>
  <si>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</si>
  <si>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</si>
  <si>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</si>
  <si>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</si>
  <si>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</si>
  <si>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</si>
  <si>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</si>
  <si>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</si>
  <si>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</si>
  <si>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</si>
  <si>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</si>
  <si>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</si>
  <si>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</si>
  <si>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</si>
  <si>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</si>
  <si>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</si>
  <si>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</si>
  <si>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</si>
  <si>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</si>
  <si>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</si>
  <si>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</si>
  <si>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</si>
  <si>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</si>
  <si>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</si>
  <si>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</si>
  <si>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</si>
  <si>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</si>
  <si>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</si>
  <si>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</si>
  <si>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</si>
  <si>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</si>
  <si>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</si>
  <si>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</si>
  <si>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</si>
  <si>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</si>
  <si>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</si>
  <si>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</si>
  <si>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</si>
  <si>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</si>
  <si>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</si>
  <si>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</si>
  <si>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</si>
  <si>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</si>
  <si>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</si>
  <si>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</si>
  <si>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</si>
  <si>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</si>
  <si>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</si>
  <si>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</si>
  <si>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</si>
  <si>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</si>
  <si>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</si>
  <si>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</si>
  <si>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</si>
  <si>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</si>
  <si>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</si>
  <si>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</si>
  <si>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</si>
  <si>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</si>
  <si>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</si>
  <si>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</si>
  <si>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</si>
  <si>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</si>
  <si>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</si>
  <si>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</si>
  <si>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</si>
  <si>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</si>
  <si>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</si>
  <si>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</si>
  <si>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</si>
  <si>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</si>
  <si>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</si>
  <si>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</si>
  <si>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</si>
  <si>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</si>
  <si>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</si>
  <si>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</si>
  <si>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</si>
  <si>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</si>
  <si>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</si>
  <si>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</si>
  <si>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</si>
  <si>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</si>
  <si>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</si>
  <si>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</si>
  <si>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</si>
  <si>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</si>
  <si>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</si>
  <si>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</si>
  <si>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</si>
  <si>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</si>
  <si>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</si>
  <si>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</si>
  <si>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</si>
  <si>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</si>
  <si>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</si>
  <si>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</si>
  <si>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</si>
  <si>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</si>
  <si>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</si>
  <si>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</si>
  <si>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</si>
  <si>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</si>
  <si>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</si>
  <si>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</si>
  <si>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</si>
  <si>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</si>
  <si>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</si>
  <si>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</si>
  <si>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</si>
  <si>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</si>
  <si>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</si>
  <si>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</si>
  <si>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</si>
  <si>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</si>
  <si>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</si>
  <si>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</si>
  <si>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</si>
  <si>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</si>
  <si>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</si>
  <si>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</si>
  <si>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</si>
  <si>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</si>
  <si>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</si>
  <si>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</si>
  <si>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</si>
  <si>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</si>
  <si>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</si>
  <si>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</si>
  <si>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</si>
  <si>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</si>
  <si>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</si>
  <si>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</si>
  <si>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</si>
  <si>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</si>
  <si>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</si>
  <si>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</si>
  <si>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</si>
  <si>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</si>
  <si>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</si>
  <si>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</si>
  <si>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</si>
  <si>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</si>
  <si>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</si>
  <si>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</si>
  <si>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</si>
  <si>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</si>
  <si>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</si>
  <si>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</si>
  <si>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</si>
  <si>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</si>
  <si>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</si>
  <si>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</si>
  <si>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</si>
  <si>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</si>
  <si>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</si>
  <si>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</si>
  <si>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</si>
  <si>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</si>
  <si>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</si>
  <si>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</si>
  <si>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</si>
  <si>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</si>
  <si>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</si>
  <si>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</si>
  <si>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</si>
  <si>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</si>
  <si>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</si>
  <si>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</si>
  <si>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</si>
  <si>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</si>
  <si>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</si>
  <si>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</si>
  <si>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</si>
  <si>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</si>
  <si>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</si>
  <si>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</si>
  <si>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</si>
  <si>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</si>
  <si>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</si>
  <si>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</si>
  <si>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</si>
  <si>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</si>
  <si>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</si>
  <si>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</si>
  <si>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</si>
  <si>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</si>
  <si>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</si>
  <si>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</si>
  <si>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</si>
  <si>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</si>
  <si>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</si>
  <si>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</si>
  <si>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</si>
  <si>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</si>
  <si>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</si>
  <si>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</si>
  <si>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</si>
  <si>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</si>
  <si>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</si>
  <si>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</si>
  <si>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</si>
  <si>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</si>
  <si>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</si>
  <si>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</si>
  <si>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</si>
  <si>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</si>
  <si>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</si>
  <si>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</si>
  <si>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</si>
  <si>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</si>
  <si>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</si>
  <si>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</si>
  <si>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</si>
  <si>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</si>
  <si>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</si>
  <si>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</si>
  <si>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</si>
  <si>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</si>
  <si>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</si>
  <si>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</si>
  <si>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</si>
  <si>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</si>
  <si>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</si>
  <si>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</si>
  <si>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</si>
  <si>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</si>
  <si>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</si>
  <si>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</si>
  <si>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</si>
  <si>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</si>
  <si>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</si>
  <si>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</si>
  <si>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</si>
  <si>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</si>
  <si>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</si>
  <si>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</si>
  <si>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</si>
  <si>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</si>
  <si>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</si>
  <si>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</si>
  <si>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</si>
  <si>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</si>
  <si>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</si>
  <si>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</si>
  <si>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</si>
  <si>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</si>
  <si>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</si>
  <si>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</si>
  <si>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</si>
  <si>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</si>
  <si>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</si>
  <si>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</si>
  <si>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</si>
  <si>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</si>
  <si>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</si>
  <si>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</si>
  <si>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</si>
  <si>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</si>
  <si>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</si>
  <si>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</si>
  <si>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</si>
  <si>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</si>
  <si>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</si>
  <si>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</si>
  <si>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</si>
  <si>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</si>
  <si>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</si>
  <si>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</si>
  <si>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</si>
  <si>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</si>
  <si>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</si>
  <si>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</si>
  <si>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</si>
  <si>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</si>
  <si>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</si>
  <si>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</si>
  <si>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</si>
  <si>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</si>
  <si>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</si>
  <si>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</si>
  <si>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</si>
  <si>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</si>
  <si>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</si>
  <si>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</si>
  <si>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</si>
  <si>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</si>
  <si>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</si>
  <si>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</si>
  <si>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</si>
  <si>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</si>
  <si>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</si>
  <si>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</si>
  <si>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</si>
  <si>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</si>
  <si>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</si>
  <si>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</si>
  <si>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</si>
  <si>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</si>
  <si>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</si>
  <si>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</si>
  <si>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</si>
  <si>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</si>
  <si>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</si>
  <si>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</si>
  <si>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</si>
  <si>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</si>
  <si>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</si>
  <si>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</si>
  <si>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</si>
  <si>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</si>
  <si>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</si>
  <si>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</si>
  <si>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</si>
  <si>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</si>
  <si>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</si>
  <si>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</si>
  <si>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</si>
  <si>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</si>
  <si>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</si>
  <si>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</si>
  <si>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</si>
  <si>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</si>
  <si>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</si>
  <si>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</si>
  <si>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</si>
  <si>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</si>
  <si>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</si>
  <si>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</si>
  <si>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</si>
  <si>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</si>
  <si>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</si>
  <si>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</si>
  <si>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</si>
  <si>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</si>
  <si>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</si>
  <si>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</si>
  <si>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</si>
  <si>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</si>
  <si>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</si>
  <si>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</si>
  <si>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</si>
  <si>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</si>
  <si>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</si>
  <si>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</si>
  <si>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</si>
  <si>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</si>
  <si>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</si>
  <si>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</si>
  <si>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</si>
  <si>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</si>
  <si>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</si>
  <si>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</si>
  <si>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</si>
  <si>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</si>
  <si>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</si>
  <si>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</si>
  <si>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</si>
  <si>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</si>
  <si>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</si>
  <si>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</si>
  <si>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</si>
  <si>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</si>
  <si>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</si>
  <si>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</si>
  <si>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</si>
  <si>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</si>
  <si>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</si>
  <si>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</si>
  <si>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</si>
  <si>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</si>
  <si>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</si>
  <si>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</si>
  <si>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</si>
  <si>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</si>
  <si>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</si>
  <si>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</si>
  <si>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</si>
  <si>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</si>
  <si>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</si>
  <si>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</si>
  <si>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</si>
  <si>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</si>
  <si>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</si>
  <si>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</si>
  <si>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</si>
  <si>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</si>
  <si>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</si>
  <si>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</si>
  <si>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</si>
  <si>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</si>
  <si>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</si>
  <si>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</si>
  <si>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</si>
  <si>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</si>
  <si>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</si>
  <si>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</si>
  <si>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</si>
  <si>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</si>
  <si>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</si>
  <si>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</si>
  <si>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</si>
  <si>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</si>
  <si>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</si>
  <si>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</si>
  <si>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</si>
  <si>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</si>
  <si>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</si>
  <si>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</si>
  <si>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</si>
  <si>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</si>
  <si>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</si>
  <si>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</si>
  <si>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</si>
  <si>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</si>
  <si>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</si>
  <si>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</si>
  <si>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</si>
  <si>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</si>
  <si>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</si>
  <si>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</si>
  <si>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</si>
  <si>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</si>
  <si>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</si>
  <si>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</si>
  <si>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</si>
  <si>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</si>
  <si>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</si>
  <si>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</si>
  <si>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</si>
  <si>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</si>
  <si>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</si>
  <si>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</si>
  <si>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</si>
  <si>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</si>
  <si>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</si>
  <si>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</si>
  <si>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</si>
  <si>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</si>
  <si>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</si>
  <si>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</si>
  <si>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</si>
  <si>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</si>
  <si>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</si>
  <si>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</si>
  <si>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</si>
  <si>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</si>
  <si>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</si>
  <si>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</si>
  <si>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</si>
  <si>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</si>
  <si>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</si>
  <si>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</si>
  <si>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</si>
  <si>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</si>
  <si>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</si>
  <si>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</si>
  <si>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</si>
  <si>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</si>
  <si>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</si>
  <si>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</si>
  <si>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</si>
  <si>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</si>
  <si>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</si>
  <si>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</si>
  <si>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</si>
  <si>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</si>
  <si>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</si>
  <si>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</si>
  <si>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</si>
  <si>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</si>
  <si>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</si>
  <si>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</si>
  <si>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</si>
  <si>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</si>
  <si>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</si>
  <si>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</si>
  <si>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</si>
  <si>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</si>
  <si>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</si>
  <si>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</si>
  <si>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</si>
  <si>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</si>
  <si>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</si>
  <si>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</si>
  <si>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</si>
  <si>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</si>
  <si>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</si>
  <si>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</si>
  <si>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</si>
  <si>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</si>
  <si>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</si>
  <si>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</si>
  <si>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</si>
  <si>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</si>
  <si>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</si>
  <si>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</si>
  <si>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</si>
  <si>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</si>
  <si>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</si>
  <si>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</si>
  <si>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</si>
  <si>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</si>
  <si>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</si>
  <si>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</si>
  <si>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</si>
  <si>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</si>
  <si>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</si>
  <si>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</si>
  <si>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</si>
  <si>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</si>
  <si>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</si>
  <si>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</si>
  <si>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</si>
  <si>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</si>
  <si>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</si>
  <si>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</si>
  <si>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</si>
  <si>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</si>
  <si>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</si>
  <si>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</si>
  <si>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</si>
  <si>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</si>
  <si>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</si>
  <si>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</si>
  <si>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</si>
  <si>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</si>
  <si>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</si>
  <si>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</si>
  <si>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</si>
  <si>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</si>
  <si>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</si>
  <si>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</si>
  <si>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</si>
  <si>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</si>
  <si>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</si>
  <si>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</si>
  <si>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</si>
  <si>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</si>
  <si>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</si>
  <si>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</si>
  <si>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</si>
  <si>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</si>
  <si>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</si>
  <si>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</si>
  <si>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</si>
  <si>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</si>
  <si>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</si>
  <si>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</si>
  <si>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</si>
  <si>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</si>
  <si>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</si>
  <si>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</si>
  <si>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</si>
  <si>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</si>
  <si>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</si>
  <si>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</si>
  <si>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</si>
  <si>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</si>
  <si>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</si>
  <si>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</si>
  <si>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</si>
  <si>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</si>
  <si>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</si>
  <si>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</si>
  <si>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</si>
  <si>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</si>
  <si>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</si>
  <si>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</si>
  <si>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</si>
  <si>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</si>
  <si>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</si>
  <si>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</si>
  <si>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</si>
  <si>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</si>
  <si>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</si>
  <si>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</si>
  <si>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</si>
  <si>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</si>
  <si>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</si>
  <si>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</si>
  <si>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</si>
  <si>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</si>
  <si>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</si>
  <si>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</si>
  <si>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</si>
  <si>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</si>
  <si>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</si>
  <si>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</si>
  <si>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</si>
  <si>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</si>
  <si>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</si>
  <si>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</si>
  <si>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</si>
  <si>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</si>
  <si>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</si>
  <si>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</si>
  <si>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</si>
  <si>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</si>
  <si>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</si>
  <si>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</si>
  <si>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</si>
  <si>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</si>
  <si>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</si>
  <si>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</si>
  <si>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</si>
  <si>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</si>
  <si>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</si>
  <si>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</si>
  <si>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</si>
  <si>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</si>
  <si>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</si>
  <si>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</si>
  <si>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</si>
  <si>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</si>
  <si>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</si>
  <si>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</si>
  <si>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</si>
  <si>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</si>
  <si>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</si>
  <si>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</si>
  <si>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</si>
  <si>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</si>
  <si>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</si>
  <si>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</si>
  <si>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</si>
  <si>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</si>
  <si>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</si>
  <si>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</si>
  <si>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</si>
  <si>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</si>
  <si>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</si>
  <si>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</si>
  <si>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</si>
  <si>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</si>
  <si>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</si>
  <si>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</si>
  <si>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</si>
  <si>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</si>
  <si>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</si>
  <si>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</si>
  <si>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</si>
  <si>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</si>
  <si>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</si>
  <si>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</si>
  <si>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</si>
  <si>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</si>
  <si>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</si>
  <si>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</si>
  <si>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</si>
  <si>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</si>
  <si>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</si>
  <si>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</si>
  <si>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</si>
  <si>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</si>
  <si>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</si>
  <si>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</si>
  <si>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</si>
  <si>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</si>
  <si>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</si>
  <si>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</si>
  <si>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</si>
  <si>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</si>
  <si>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</si>
  <si>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</si>
  <si>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</si>
  <si>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</si>
  <si>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</si>
  <si>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</si>
  <si>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</si>
  <si>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</si>
  <si>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</si>
  <si>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</si>
  <si>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</si>
  <si>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</si>
  <si>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</si>
  <si>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</si>
  <si>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</si>
  <si>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</si>
  <si>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</si>
  <si>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</si>
  <si>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</si>
  <si>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</si>
  <si>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</si>
  <si>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</si>
  <si>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</si>
  <si>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</si>
  <si>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</si>
  <si>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</si>
  <si>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</si>
  <si>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</si>
  <si>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</si>
  <si>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</si>
  <si>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</si>
  <si>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</si>
  <si>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</si>
  <si>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</si>
  <si>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</si>
  <si>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</si>
  <si>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</si>
  <si>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</si>
  <si>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</si>
  <si>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</si>
  <si>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</si>
  <si>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</si>
  <si>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</si>
  <si>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</si>
  <si>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</si>
  <si>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</si>
  <si>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</si>
  <si>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</si>
  <si>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</si>
  <si>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</si>
  <si>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</si>
  <si>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</si>
  <si>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</si>
  <si>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</si>
  <si>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</si>
  <si>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</si>
  <si>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</si>
  <si>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</si>
  <si>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</si>
  <si>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</si>
  <si>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</si>
  <si>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</si>
  <si>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</si>
  <si>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</si>
  <si>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</si>
  <si>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</si>
  <si>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</si>
  <si>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</si>
  <si>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</si>
  <si>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</si>
  <si>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</si>
  <si>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</si>
  <si>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</si>
  <si>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</si>
  <si>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</si>
  <si>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</si>
  <si>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</si>
  <si>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</si>
  <si>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</si>
  <si>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</si>
  <si>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</si>
  <si>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</si>
  <si>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</si>
  <si>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</si>
  <si>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</si>
  <si>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</si>
  <si>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</si>
  <si>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</si>
  <si>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</si>
  <si>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</si>
  <si>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</si>
  <si>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</si>
  <si>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</si>
  <si>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</si>
  <si>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</si>
  <si>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</si>
  <si>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</si>
  <si>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</si>
  <si>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</si>
  <si>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</si>
  <si>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</si>
  <si>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</si>
  <si>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</si>
  <si>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</si>
  <si>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</si>
  <si>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</si>
  <si>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</si>
  <si>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</si>
  <si>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</si>
  <si>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</si>
  <si>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</si>
  <si>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</si>
  <si>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</si>
  <si>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</si>
  <si>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</si>
  <si>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</si>
  <si>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</si>
  <si>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</si>
  <si>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</si>
  <si>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</si>
  <si>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</si>
  <si>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</si>
  <si>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</si>
  <si>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</si>
  <si>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</si>
  <si>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</si>
  <si>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</si>
  <si>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</si>
  <si>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</si>
  <si>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</si>
  <si>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</si>
  <si>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</si>
  <si>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</si>
  <si>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</si>
  <si>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</si>
  <si>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</si>
  <si>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</si>
  <si>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</si>
  <si>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</si>
  <si>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</si>
  <si>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</si>
  <si>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</si>
  <si>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</si>
  <si>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</si>
  <si>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</si>
  <si>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</si>
  <si>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</si>
  <si>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</si>
  <si>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</si>
  <si>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</si>
  <si>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</si>
  <si>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</si>
  <si>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</si>
  <si>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</si>
  <si>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</si>
  <si>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</si>
  <si>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</si>
  <si>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</si>
  <si>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</si>
  <si>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</si>
  <si>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</si>
  <si>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</si>
  <si>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</si>
  <si>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</si>
  <si>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</si>
  <si>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</si>
  <si>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</si>
  <si>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</si>
  <si>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</si>
  <si>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</si>
  <si>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</si>
  <si>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</si>
  <si>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</si>
  <si>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</si>
  <si>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</si>
  <si>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</si>
  <si>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</si>
  <si>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</si>
  <si>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</si>
  <si>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</si>
  <si>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</si>
  <si>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</si>
  <si>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</si>
  <si>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</si>
  <si>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</si>
  <si>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</si>
  <si>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</si>
  <si>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</si>
  <si>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</si>
  <si>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</si>
  <si>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</si>
  <si>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</si>
  <si>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</si>
  <si>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</si>
  <si>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</si>
  <si>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</si>
  <si>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</si>
  <si>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</si>
  <si>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</si>
  <si>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</si>
  <si>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</si>
  <si>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</si>
  <si>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</si>
  <si>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</si>
  <si>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</si>
  <si>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</si>
  <si>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</si>
  <si>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</si>
  <si>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</si>
  <si>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</si>
  <si>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</si>
  <si>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</si>
  <si>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</si>
  <si>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</si>
  <si>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</si>
  <si>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</si>
  <si>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</si>
  <si>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</si>
  <si>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</si>
  <si>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</si>
  <si>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</si>
  <si>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</si>
  <si>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</si>
  <si>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</si>
  <si>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</si>
  <si>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</si>
  <si>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</si>
  <si>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</si>
  <si>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</si>
  <si>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</si>
  <si>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</si>
  <si>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</si>
  <si>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</si>
  <si>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</si>
  <si>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</si>
  <si>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</si>
  <si>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</si>
  <si>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</si>
  <si>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</si>
  <si>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</si>
  <si>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</si>
  <si>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</si>
  <si>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</si>
  <si>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</si>
  <si>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</si>
  <si>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</si>
  <si>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</si>
  <si>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</si>
  <si>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</si>
  <si>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</si>
  <si>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</si>
  <si>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</si>
  <si>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</si>
  <si>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</si>
  <si>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</si>
  <si>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</si>
  <si>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</si>
  <si>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</si>
  <si>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</si>
  <si>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</si>
  <si>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</si>
  <si>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</si>
  <si>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</si>
  <si>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</si>
  <si>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</si>
  <si>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</si>
  <si>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</si>
  <si>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</si>
  <si>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</si>
  <si>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</si>
  <si>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</si>
  <si>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</si>
  <si>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</si>
  <si>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</si>
  <si>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</si>
  <si>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</si>
  <si>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</si>
  <si>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</si>
  <si>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</si>
  <si>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</si>
  <si>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</si>
  <si>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</si>
  <si>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</si>
  <si>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</si>
  <si>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</si>
  <si>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</si>
  <si>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</si>
  <si>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</si>
  <si>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</si>
  <si>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</si>
  <si>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</si>
  <si>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</si>
  <si>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</si>
  <si>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</si>
  <si>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</si>
  <si>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</si>
  <si>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</si>
  <si>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</si>
  <si>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</si>
  <si>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</si>
  <si>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</si>
  <si>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</si>
  <si>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</si>
  <si>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</si>
  <si>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</si>
  <si>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</si>
  <si>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</si>
  <si>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</si>
  <si>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</si>
  <si>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</si>
  <si>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</si>
  <si>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</si>
  <si>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</si>
  <si>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</si>
  <si>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</si>
  <si>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</si>
  <si>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</si>
  <si>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</si>
  <si>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</si>
  <si>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</si>
  <si>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</si>
  <si>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</si>
  <si>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</si>
  <si>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</si>
  <si>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</si>
  <si>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</si>
  <si>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</si>
  <si>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</si>
  <si>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</si>
  <si>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</si>
  <si>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</si>
  <si>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</si>
  <si>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</si>
  <si>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</si>
  <si>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</si>
  <si>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</si>
  <si>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</si>
  <si>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</si>
  <si>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</si>
  <si>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</si>
  <si>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</si>
  <si>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</si>
  <si>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</si>
  <si>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</si>
  <si>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</si>
  <si>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</si>
  <si>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</si>
  <si>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</si>
  <si>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</si>
  <si>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</si>
  <si>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</si>
  <si>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</si>
  <si>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</si>
  <si>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</si>
  <si>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</si>
  <si>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</si>
  <si>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</si>
  <si>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</si>
  <si>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</si>
  <si>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</si>
  <si>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</si>
  <si>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</si>
  <si>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</si>
  <si>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</si>
  <si>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</si>
  <si>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</si>
  <si>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</si>
  <si>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</si>
  <si>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</si>
  <si>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</si>
  <si>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</si>
  <si>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</si>
  <si>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</si>
  <si>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</si>
  <si>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</si>
  <si>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</si>
  <si>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</si>
  <si>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</si>
  <si>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</si>
  <si>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</si>
  <si>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</si>
  <si>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</si>
  <si>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</si>
  <si>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</si>
  <si>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</si>
  <si>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</si>
  <si>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</si>
  <si>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</si>
  <si>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</si>
  <si>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</si>
  <si>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</si>
  <si>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</si>
  <si>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</si>
  <si>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</si>
  <si>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</si>
  <si>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</si>
  <si>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</si>
  <si>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</si>
  <si>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</si>
  <si>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</si>
  <si>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</si>
  <si>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</si>
  <si>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</si>
  <si>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</si>
  <si>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</si>
  <si>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</si>
  <si>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</si>
  <si>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</si>
  <si>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</si>
  <si>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</si>
  <si>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</si>
  <si>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</si>
  <si>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</si>
  <si>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</si>
  <si>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</si>
  <si>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</si>
  <si>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</si>
  <si>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</si>
  <si>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</si>
  <si>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</si>
  <si>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</si>
  <si>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</si>
  <si>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</si>
  <si>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</si>
  <si>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</si>
  <si>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</si>
  <si>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</si>
  <si>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</si>
  <si>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</si>
  <si>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</si>
  <si>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</si>
  <si>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</si>
  <si>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</si>
  <si>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</si>
  <si>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</si>
  <si>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</si>
  <si>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</si>
  <si>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</si>
  <si>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</si>
  <si>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</si>
  <si>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</si>
  <si>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</si>
  <si>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</si>
  <si>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</si>
  <si>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</si>
  <si>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</si>
  <si>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</si>
  <si>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</si>
  <si>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</si>
  <si>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</si>
  <si>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</si>
  <si>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</si>
  <si>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</si>
  <si>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</si>
  <si>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</si>
  <si>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</si>
  <si>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</si>
  <si>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</si>
  <si>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</si>
  <si>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</si>
  <si>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</si>
  <si>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</si>
  <si>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</si>
  <si>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</si>
  <si>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</si>
  <si>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</si>
  <si>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</si>
  <si>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</si>
  <si>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</si>
  <si>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</si>
  <si>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</si>
  <si>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</si>
  <si>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</si>
  <si>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</si>
  <si>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</si>
  <si>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</si>
  <si>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</si>
  <si>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</si>
  <si>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</si>
  <si>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</si>
  <si>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</si>
  <si>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</si>
  <si>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</si>
  <si>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</si>
  <si>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</si>
  <si>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</si>
  <si>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</si>
  <si>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</si>
  <si>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</si>
  <si>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</si>
  <si>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</si>
  <si>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</si>
  <si>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</si>
  <si>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</si>
  <si>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</si>
  <si>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</si>
  <si>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</si>
  <si>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</si>
  <si>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</si>
  <si>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</si>
  <si>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</si>
  <si>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</si>
  <si>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</si>
  <si>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</si>
  <si>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</si>
  <si>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</si>
  <si>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</si>
  <si>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</si>
  <si>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</si>
  <si>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</si>
  <si>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</si>
  <si>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</si>
  <si>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</si>
  <si>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</si>
  <si>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</si>
  <si>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</si>
  <si>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</si>
  <si>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</si>
  <si>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</si>
  <si>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</si>
  <si>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</si>
  <si>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</si>
  <si>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</si>
  <si>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</si>
  <si>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</si>
  <si>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</si>
  <si>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</si>
  <si>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</si>
  <si>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</si>
  <si>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</si>
  <si>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</si>
  <si>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</si>
  <si>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</si>
  <si>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</si>
  <si>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</si>
  <si>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</si>
  <si>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</si>
  <si>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</si>
  <si>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</si>
  <si>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</si>
  <si>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</si>
  <si>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</si>
  <si>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</si>
  <si>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</si>
  <si>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</si>
  <si>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</si>
  <si>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</si>
  <si>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</si>
  <si>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</si>
  <si>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</si>
  <si>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</si>
  <si>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</si>
  <si>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</si>
  <si>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</si>
  <si>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</si>
  <si>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</si>
  <si>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</si>
  <si>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</si>
  <si>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</si>
  <si>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</si>
  <si>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</si>
  <si>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</si>
  <si>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</si>
  <si>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</si>
  <si>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</si>
  <si>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</si>
  <si>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</si>
  <si>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</si>
  <si>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</si>
  <si>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</si>
  <si>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</si>
  <si>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</si>
  <si>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</si>
  <si>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</si>
  <si>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</si>
  <si>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</si>
  <si>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</si>
  <si>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</si>
  <si>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</si>
  <si>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</si>
  <si>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</si>
  <si>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</si>
  <si>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</si>
  <si>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</si>
  <si>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</si>
  <si>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</si>
  <si>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</si>
  <si>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</si>
  <si>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</si>
  <si>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</si>
  <si>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</si>
  <si>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</si>
  <si>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</si>
  <si>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</si>
  <si>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</si>
  <si>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</si>
  <si>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</si>
  <si>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</si>
  <si>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</si>
  <si>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</si>
  <si>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</si>
  <si>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</si>
  <si>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</si>
  <si>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</si>
  <si>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</si>
  <si>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</si>
  <si>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</si>
  <si>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</si>
  <si>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</si>
  <si>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</si>
  <si>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</si>
  <si>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</si>
  <si>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</si>
  <si>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</si>
  <si>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</si>
  <si>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</si>
  <si>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</si>
  <si>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</si>
  <si>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</si>
  <si>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</si>
  <si>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</si>
  <si>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</si>
  <si>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</si>
  <si>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</si>
  <si>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</si>
  <si>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</si>
  <si>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</si>
  <si>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</si>
  <si>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</si>
  <si>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</si>
  <si>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</si>
  <si>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</si>
  <si>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</si>
  <si>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</si>
  <si>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</si>
  <si>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</si>
  <si>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</si>
  <si>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</si>
  <si>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</si>
  <si>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</si>
  <si>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</si>
  <si>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</si>
  <si>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</si>
  <si>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</si>
  <si>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</si>
  <si>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</si>
  <si>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</si>
  <si>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</si>
  <si>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</si>
  <si>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</si>
  <si>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</si>
  <si>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</si>
  <si>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</si>
  <si>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</si>
  <si>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</si>
  <si>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</si>
  <si>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</si>
  <si>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</si>
  <si>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</si>
  <si>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</si>
  <si>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</si>
  <si>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</si>
  <si>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</si>
  <si>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</si>
  <si>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</si>
  <si>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</si>
  <si>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</si>
  <si>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</si>
  <si>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</si>
  <si>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</si>
  <si>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</si>
  <si>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</si>
  <si>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</si>
  <si>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</si>
  <si>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</si>
  <si>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</si>
  <si>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</si>
  <si>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</si>
  <si>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</si>
  <si>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</si>
  <si>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</si>
  <si>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</si>
  <si>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</si>
  <si>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</si>
  <si>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</si>
  <si>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</si>
  <si>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</si>
  <si>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</si>
  <si>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</si>
  <si>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</si>
  <si>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</si>
  <si>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</si>
  <si>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</si>
  <si>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</si>
  <si>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</si>
  <si>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</si>
  <si>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</si>
  <si>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</si>
  <si>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</si>
  <si>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</si>
  <si>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</si>
  <si>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</si>
  <si>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</si>
  <si>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</si>
  <si>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</si>
  <si>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</si>
  <si>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</si>
  <si>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</si>
  <si>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</si>
  <si>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</si>
  <si>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</si>
  <si>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</si>
  <si>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</si>
  <si>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</si>
  <si>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</si>
  <si>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</si>
  <si>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</si>
  <si>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</si>
  <si>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</si>
  <si>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</si>
  <si>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</si>
  <si>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</si>
  <si>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</si>
  <si>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</si>
  <si>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</si>
  <si>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</si>
  <si>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</si>
  <si>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</si>
  <si>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</si>
  <si>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</si>
  <si>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</si>
  <si>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</si>
  <si>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</si>
  <si>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</si>
  <si>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</si>
  <si>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</si>
  <si>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</si>
  <si>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</si>
  <si>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</si>
  <si>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</si>
  <si>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</si>
  <si>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</si>
  <si>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</si>
  <si>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</si>
  <si>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</si>
  <si>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</si>
  <si>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</si>
  <si>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</si>
  <si>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</si>
  <si>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</si>
  <si>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</si>
  <si>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</si>
  <si>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</si>
  <si>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</si>
  <si>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</si>
  <si>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</si>
  <si>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</si>
  <si>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</si>
  <si>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</si>
  <si>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</si>
  <si>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</si>
  <si>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</si>
  <si>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</si>
  <si>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</si>
  <si>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</si>
  <si>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</si>
  <si>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</si>
  <si>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</si>
  <si>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</si>
  <si>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</si>
  <si>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</si>
  <si>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</si>
  <si>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</si>
  <si>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</si>
  <si>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</si>
  <si>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</si>
  <si>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</si>
  <si>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</si>
  <si>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</si>
  <si>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</si>
  <si>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</si>
  <si>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</si>
  <si>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</si>
  <si>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</si>
  <si>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</si>
  <si>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</si>
  <si>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</si>
  <si>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</si>
  <si>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</si>
  <si>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</si>
  <si>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</si>
  <si>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</si>
  <si>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</si>
  <si>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</si>
  <si>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</si>
  <si>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</si>
  <si>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</si>
  <si>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</si>
  <si>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</si>
  <si>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</si>
  <si>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</si>
  <si>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</si>
  <si>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</si>
  <si>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</si>
  <si>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</si>
  <si>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</si>
  <si>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</si>
  <si>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</si>
  <si>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</si>
  <si>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</si>
  <si>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</si>
  <si>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</si>
  <si>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</si>
  <si>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</si>
  <si>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</si>
  <si>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</si>
  <si>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</si>
  <si>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</si>
  <si>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</si>
  <si>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</si>
  <si>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</si>
  <si>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</si>
  <si>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</si>
  <si>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</si>
  <si>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</si>
  <si>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</si>
  <si>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</si>
  <si>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</si>
  <si>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</si>
  <si>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</si>
  <si>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</si>
  <si>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</si>
  <si>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</si>
  <si>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</si>
  <si>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</si>
  <si>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</si>
  <si>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</si>
  <si>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</si>
  <si>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</si>
  <si>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</si>
  <si>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</si>
  <si>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</si>
  <si>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</si>
  <si>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</si>
  <si>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</si>
  <si>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</si>
  <si>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</si>
  <si>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</si>
  <si>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</si>
  <si>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</si>
  <si>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</si>
  <si>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</si>
  <si>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</si>
  <si>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</si>
  <si>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</si>
  <si>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</si>
  <si>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</si>
  <si>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</si>
  <si>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</si>
  <si>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</si>
  <si>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</si>
  <si>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</si>
  <si>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</si>
  <si>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</si>
  <si>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</si>
  <si>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</si>
  <si>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</si>
  <si>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</si>
  <si>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</si>
  <si>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</si>
  <si>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</si>
  <si>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</si>
  <si>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</si>
  <si>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</si>
  <si>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</si>
  <si>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</si>
  <si>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</si>
  <si>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</si>
  <si>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</si>
  <si>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</si>
  <si>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</si>
  <si>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</si>
  <si>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</si>
  <si>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</si>
  <si>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</si>
  <si>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</si>
  <si>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</si>
  <si>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</si>
  <si>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</si>
  <si>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</si>
  <si>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</si>
  <si>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</si>
  <si>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</si>
  <si>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</si>
  <si>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</si>
  <si>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</si>
  <si>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</si>
  <si>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</si>
  <si>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</si>
  <si>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</si>
  <si>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</si>
  <si>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</si>
  <si>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</si>
  <si>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</si>
  <si>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</si>
  <si>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</si>
  <si>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</si>
  <si>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</si>
  <si>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</si>
  <si>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</si>
  <si>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</si>
  <si>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</si>
  <si>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</si>
  <si>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</si>
  <si>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</si>
  <si>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</si>
  <si>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</si>
  <si>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</si>
  <si>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</si>
  <si>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</si>
  <si>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</si>
  <si>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</si>
  <si>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</si>
  <si>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</si>
  <si>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</si>
  <si>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</si>
  <si>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</si>
  <si>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</si>
  <si>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</si>
  <si>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</si>
  <si>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</si>
  <si>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</si>
  <si>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</si>
  <si>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</si>
  <si>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</si>
  <si>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</si>
  <si>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</si>
  <si>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</si>
  <si>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</si>
  <si>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</si>
  <si>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</si>
  <si>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</si>
  <si>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</si>
  <si>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</si>
  <si>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</si>
  <si>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</si>
  <si>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</si>
  <si>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</si>
  <si>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</si>
  <si>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</si>
  <si>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</si>
  <si>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</si>
  <si>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</si>
  <si>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</si>
  <si>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</si>
  <si>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</si>
  <si>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</si>
  <si>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</si>
  <si>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</si>
  <si>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</si>
  <si>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</si>
  <si>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</si>
  <si>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</si>
  <si>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</si>
  <si>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</si>
  <si>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</si>
  <si>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</si>
  <si>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</si>
  <si>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</si>
  <si>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</si>
  <si>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</si>
  <si>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</si>
  <si>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</si>
  <si>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</si>
  <si>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</si>
  <si>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</si>
  <si>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</si>
  <si>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</si>
  <si>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</si>
  <si>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</si>
  <si>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</si>
  <si>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</si>
  <si>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</si>
  <si>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</si>
  <si>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</si>
  <si>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</si>
  <si>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</si>
  <si>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</si>
  <si>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</si>
  <si>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</si>
  <si>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</si>
  <si>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</si>
  <si>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</si>
  <si>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</si>
  <si>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</si>
  <si>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</si>
  <si>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</si>
  <si>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</si>
  <si>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</si>
  <si>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</si>
  <si>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</si>
  <si>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</si>
  <si>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</si>
  <si>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</si>
  <si>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</si>
  <si>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</si>
  <si>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</si>
  <si>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</si>
  <si>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</si>
  <si>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</si>
  <si>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</si>
  <si>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</si>
  <si>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</si>
  <si>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</si>
  <si>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</si>
  <si>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</si>
  <si>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</si>
  <si>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</si>
  <si>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</si>
  <si>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</si>
  <si>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</si>
  <si>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</si>
  <si>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</si>
  <si>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</si>
  <si>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</si>
  <si>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</si>
  <si>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</si>
  <si>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</si>
  <si>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</si>
  <si>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</si>
  <si>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</si>
  <si>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</si>
  <si>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</si>
  <si>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</si>
  <si>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</si>
  <si>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</si>
  <si>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</si>
  <si>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</si>
  <si>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</si>
  <si>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</si>
  <si>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</si>
  <si>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</si>
  <si>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</si>
  <si>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</si>
  <si>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</si>
  <si>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</si>
  <si>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</si>
  <si>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</si>
  <si>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</si>
  <si>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</si>
  <si>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</si>
  <si>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</si>
  <si>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</si>
  <si>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</si>
  <si>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</si>
  <si>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</si>
  <si>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</si>
  <si>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</si>
  <si>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</si>
  <si>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</si>
  <si>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</si>
  <si>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</si>
  <si>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</si>
  <si>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</si>
  <si>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</si>
  <si>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</si>
  <si>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</si>
  <si>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</si>
  <si>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</si>
  <si>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</si>
  <si>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</si>
  <si>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</si>
  <si>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</si>
  <si>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</si>
  <si>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</si>
  <si>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</si>
  <si>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</si>
  <si>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</si>
  <si>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</si>
  <si>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</si>
  <si>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</si>
  <si>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</si>
  <si>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</si>
  <si>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</si>
  <si>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</si>
  <si>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</si>
  <si>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</si>
  <si>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</si>
  <si>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</si>
  <si>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</si>
  <si>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</si>
  <si>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</si>
  <si>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</si>
  <si>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</si>
  <si>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</si>
  <si>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</si>
  <si>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</si>
  <si>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</si>
  <si>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</si>
  <si>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</si>
  <si>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</si>
  <si>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</si>
  <si>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</si>
  <si>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</si>
  <si>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</si>
  <si>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</si>
  <si>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</si>
  <si>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</si>
  <si>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</si>
  <si>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</si>
  <si>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</si>
  <si>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</si>
  <si>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</si>
  <si>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</si>
  <si>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</si>
  <si>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</si>
  <si>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</si>
  <si>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</si>
  <si>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</si>
  <si>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</si>
  <si>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</si>
  <si>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</si>
  <si>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</si>
  <si>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</si>
  <si>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</si>
  <si>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</si>
  <si>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</si>
  <si>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</si>
  <si>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</si>
  <si>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</si>
  <si>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</si>
  <si>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</si>
  <si>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</si>
  <si>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</si>
  <si>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</si>
  <si>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</si>
  <si>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</si>
  <si>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</si>
  <si>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</si>
  <si>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</si>
  <si>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</si>
  <si>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</si>
  <si>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</si>
  <si>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</si>
  <si>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</si>
  <si>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</si>
  <si>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</si>
  <si>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</si>
  <si>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</si>
  <si>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</si>
  <si>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</si>
  <si>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</si>
  <si>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</si>
  <si>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</si>
  <si>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</si>
  <si>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</si>
  <si>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</si>
  <si>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</si>
  <si>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</si>
  <si>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</si>
  <si>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</si>
  <si>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</si>
  <si>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</si>
  <si>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</si>
  <si>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</si>
  <si>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</si>
  <si>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</si>
  <si>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</si>
  <si>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</si>
  <si>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</si>
  <si>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</si>
  <si>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</si>
  <si>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</si>
  <si>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</si>
  <si>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</si>
  <si>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</si>
  <si>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</si>
  <si>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</si>
  <si>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</si>
  <si>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</si>
  <si>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</si>
  <si>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</si>
  <si>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</si>
  <si>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</si>
  <si>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</si>
  <si>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</si>
  <si>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</si>
  <si>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</si>
  <si>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</si>
  <si>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</si>
  <si>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</si>
  <si>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</si>
  <si>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</si>
  <si>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</si>
  <si>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</si>
  <si>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</si>
  <si>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</si>
  <si>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</si>
  <si>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</si>
  <si>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</si>
  <si>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</si>
  <si>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</si>
  <si>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</si>
  <si>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</si>
  <si>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</si>
  <si>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</si>
  <si>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</si>
  <si>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</si>
  <si>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</si>
  <si>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</si>
  <si>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</si>
  <si>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</si>
  <si>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</si>
  <si>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</si>
  <si>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</si>
  <si>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</si>
  <si>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</si>
  <si>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</si>
  <si>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</si>
  <si>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</si>
  <si>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</si>
  <si>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</si>
  <si>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</si>
  <si>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</si>
  <si>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</si>
  <si>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</si>
  <si>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</si>
  <si>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</si>
  <si>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</si>
  <si>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</si>
  <si>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</si>
  <si>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</si>
  <si>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</si>
  <si>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</si>
  <si>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</si>
  <si>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</si>
  <si>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</si>
  <si>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</si>
  <si>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</si>
  <si>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</si>
  <si>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</si>
  <si>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</si>
  <si>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</si>
  <si>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</si>
  <si>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</si>
  <si>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</si>
  <si>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</si>
  <si>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</si>
  <si>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</si>
  <si>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</si>
  <si>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</si>
  <si>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</si>
  <si>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</si>
  <si>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</si>
  <si>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</si>
  <si>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</si>
  <si>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</si>
  <si>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</si>
  <si>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</si>
  <si>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</si>
  <si>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</si>
  <si>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</si>
  <si>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</si>
  <si>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</si>
  <si>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</si>
  <si>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</si>
  <si>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</si>
  <si>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</si>
  <si>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</si>
  <si>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</si>
  <si>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</si>
  <si>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</si>
  <si>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</si>
  <si>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</si>
  <si>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</si>
  <si>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</si>
  <si>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</si>
  <si>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</si>
  <si>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</si>
  <si>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</si>
  <si>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</si>
  <si>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</si>
  <si>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</si>
  <si>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</si>
  <si>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</si>
  <si>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</si>
  <si>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</si>
  <si>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</si>
  <si>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</si>
  <si>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</si>
  <si>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</si>
  <si>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</si>
  <si>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</si>
  <si>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</si>
  <si>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</si>
  <si>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</si>
  <si>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</si>
  <si>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</si>
  <si>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</si>
  <si>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</si>
  <si>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</si>
  <si>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</si>
  <si>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</si>
  <si>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</si>
  <si>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</si>
  <si>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</si>
  <si>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</si>
  <si>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</si>
  <si>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</si>
  <si>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</si>
  <si>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</si>
  <si>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</si>
  <si>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</si>
  <si>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</si>
  <si>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</si>
  <si>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</si>
  <si>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</si>
  <si>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</si>
  <si>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</si>
  <si>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</si>
  <si>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</si>
  <si>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</si>
  <si>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</si>
  <si>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</si>
  <si>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</si>
  <si>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</si>
  <si>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</si>
  <si>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</si>
  <si>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</si>
  <si>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</si>
  <si>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</si>
  <si>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</si>
  <si>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</si>
  <si>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</si>
  <si>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</si>
  <si>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</si>
  <si>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</si>
  <si>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</si>
  <si>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</si>
  <si>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</si>
  <si>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</si>
  <si>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</si>
  <si>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</si>
  <si>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</si>
  <si>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</si>
  <si>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</si>
  <si>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</si>
  <si>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</si>
  <si>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</si>
  <si>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</si>
  <si>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</si>
  <si>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</si>
  <si>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</si>
  <si>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</si>
  <si>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</si>
  <si>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</si>
  <si>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</si>
  <si>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</si>
  <si>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</si>
  <si>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</si>
  <si>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</si>
  <si>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</si>
  <si>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</si>
  <si>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</si>
  <si>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</si>
  <si>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</si>
  <si>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</si>
  <si>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</si>
  <si>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</si>
  <si>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</si>
  <si>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</si>
  <si>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</si>
  <si>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</si>
  <si>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</si>
  <si>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</si>
  <si>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</si>
  <si>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</si>
  <si>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</si>
  <si>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</si>
  <si>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</si>
  <si>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</si>
  <si>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</si>
  <si>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</si>
  <si>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</si>
  <si>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</si>
  <si>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</si>
  <si>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</si>
  <si>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</si>
  <si>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</si>
  <si>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</si>
  <si>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</si>
  <si>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</si>
  <si>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</si>
  <si>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</si>
  <si>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</si>
  <si>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</si>
  <si>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</si>
  <si>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</si>
  <si>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</si>
  <si>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</si>
  <si>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</si>
  <si>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</si>
  <si>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</si>
  <si>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</si>
  <si>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</si>
  <si>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</si>
  <si>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</si>
  <si>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</si>
  <si>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</si>
  <si>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</si>
  <si>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</si>
  <si>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</si>
  <si>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</si>
  <si>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</si>
  <si>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</si>
  <si>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</si>
  <si>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</si>
  <si>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</si>
  <si>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</si>
  <si>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</si>
  <si>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</si>
  <si>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</si>
  <si>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</si>
  <si>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</si>
  <si>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</si>
  <si>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</si>
  <si>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</si>
  <si>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</si>
  <si>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</si>
  <si>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</si>
  <si>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</si>
  <si>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</si>
  <si>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</si>
  <si>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</si>
  <si>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</si>
  <si>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</si>
  <si>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</si>
  <si>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</si>
  <si>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</si>
  <si>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</si>
  <si>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</si>
  <si>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</si>
  <si>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</si>
  <si>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</si>
  <si>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</si>
  <si>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</si>
  <si>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</si>
  <si>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</si>
  <si>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</si>
  <si>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</si>
  <si>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</si>
  <si>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</si>
  <si>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</si>
  <si>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</si>
  <si>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</si>
  <si>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</si>
  <si>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</si>
  <si>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</si>
  <si>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</si>
  <si>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</si>
  <si>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</si>
  <si>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</si>
  <si>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</si>
  <si>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</si>
  <si>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</si>
  <si>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</si>
  <si>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</si>
  <si>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</si>
  <si>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</si>
  <si>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</si>
  <si>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</si>
  <si>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</si>
  <si>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</si>
  <si>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</si>
  <si>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</si>
  <si>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</si>
  <si>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</si>
  <si>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</si>
  <si>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</si>
  <si>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</si>
  <si>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</si>
  <si>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</si>
  <si>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</si>
  <si>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</si>
  <si>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</si>
  <si>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</si>
  <si>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</si>
  <si>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</si>
  <si>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</si>
  <si>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</si>
  <si>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</si>
  <si>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</si>
  <si>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</si>
  <si>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</si>
  <si>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</si>
  <si>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</si>
  <si>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</si>
  <si>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</si>
  <si>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</si>
  <si>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</si>
  <si>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</si>
  <si>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</si>
  <si>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</si>
  <si>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</si>
  <si>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</si>
  <si>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</si>
  <si>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</si>
  <si>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</si>
  <si>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</si>
  <si>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</si>
  <si>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</si>
  <si>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</si>
  <si>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</si>
  <si>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</si>
  <si>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</si>
  <si>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</si>
  <si>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</si>
  <si>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</si>
  <si>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</si>
  <si>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</si>
  <si>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</si>
  <si>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</si>
  <si>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</si>
  <si>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</si>
  <si>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</si>
  <si>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</si>
  <si>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</si>
  <si>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</si>
  <si>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</si>
  <si>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</si>
  <si>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</si>
  <si>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</si>
  <si>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</si>
  <si>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</si>
  <si>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</si>
  <si>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</si>
  <si>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</si>
  <si>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</si>
  <si>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</si>
  <si>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</si>
  <si>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</si>
  <si>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</si>
  <si>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</si>
  <si>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</si>
  <si>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</si>
  <si>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</si>
  <si>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</si>
  <si>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</si>
  <si>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</si>
  <si>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</si>
  <si>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</si>
  <si>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</si>
  <si>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</si>
  <si>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</si>
  <si>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</si>
  <si>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</si>
  <si>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</si>
  <si>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</si>
  <si>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</si>
  <si>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</si>
  <si>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</si>
  <si>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</si>
  <si>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</si>
  <si>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</si>
  <si>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</si>
  <si>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</si>
  <si>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</si>
  <si>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</si>
  <si>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</si>
  <si>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</si>
  <si>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</si>
  <si>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</si>
  <si>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</si>
  <si>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</si>
  <si>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</si>
  <si>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</si>
  <si>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</si>
  <si>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</si>
  <si>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</si>
  <si>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</si>
  <si>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</si>
  <si>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</si>
  <si>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</si>
  <si>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</si>
  <si>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</si>
  <si>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</si>
  <si>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</si>
  <si>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</si>
  <si>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</si>
  <si>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</si>
  <si>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</si>
  <si>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</si>
  <si>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</si>
  <si>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</si>
  <si>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</si>
  <si>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</si>
  <si>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</si>
  <si>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</si>
  <si>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</si>
  <si>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</si>
  <si>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</si>
  <si>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</si>
  <si>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</si>
  <si>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</si>
  <si>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</si>
  <si>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</si>
  <si>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</si>
  <si>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</si>
  <si>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</si>
  <si>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</si>
  <si>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</si>
  <si>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</si>
  <si>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</si>
  <si>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</si>
  <si>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</si>
  <si>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</si>
  <si>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</si>
  <si>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</si>
  <si>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</si>
  <si>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</si>
  <si>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</si>
  <si>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</si>
  <si>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</si>
  <si>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</si>
  <si>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</si>
  <si>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</si>
  <si>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</si>
  <si>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</si>
  <si>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</si>
  <si>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</si>
  <si>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</si>
  <si>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</si>
  <si>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</si>
  <si>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</si>
  <si>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</si>
  <si>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</si>
  <si>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</si>
  <si>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</si>
  <si>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</si>
  <si>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</si>
  <si>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</si>
  <si>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</si>
  <si>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</si>
  <si>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</si>
  <si>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</si>
  <si>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</si>
  <si>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</si>
  <si>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</si>
  <si>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</si>
  <si>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</si>
  <si>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</si>
  <si>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</si>
  <si>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</si>
  <si>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</si>
  <si>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</si>
  <si>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</si>
  <si>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</si>
  <si>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</si>
  <si>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</si>
  <si>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</si>
  <si>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</si>
  <si>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</si>
  <si>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</si>
  <si>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</si>
  <si>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</si>
  <si>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</si>
  <si>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</si>
  <si>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</si>
  <si>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</si>
  <si>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</si>
  <si>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</si>
  <si>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</si>
  <si>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</si>
  <si>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</si>
  <si>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</si>
  <si>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</si>
  <si>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</si>
  <si>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</si>
  <si>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</si>
  <si>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</si>
  <si>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</si>
  <si>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</si>
  <si>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</si>
  <si>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</si>
  <si>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</si>
  <si>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</si>
  <si>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</si>
  <si>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</si>
  <si>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</si>
  <si>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</si>
  <si>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</si>
  <si>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</si>
  <si>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</si>
  <si>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</si>
  <si>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</si>
  <si>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</si>
  <si>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</si>
  <si>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</si>
  <si>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</si>
  <si>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</si>
  <si>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</si>
  <si>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</si>
  <si>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</si>
  <si>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</si>
  <si>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</si>
  <si>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</si>
  <si>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</si>
  <si>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</si>
  <si>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</si>
  <si>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</si>
  <si>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</si>
  <si>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</si>
  <si>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</si>
  <si>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</si>
  <si>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</si>
  <si>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</si>
  <si>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</si>
  <si>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</si>
  <si>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</si>
  <si>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</si>
  <si>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</si>
  <si>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</si>
  <si>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</si>
  <si>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</si>
  <si>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</si>
  <si>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</si>
  <si>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</si>
  <si>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</si>
  <si>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</si>
  <si>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</si>
  <si>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</si>
  <si>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</si>
  <si>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</si>
  <si>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</si>
  <si>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</si>
  <si>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</si>
  <si>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</si>
  <si>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</si>
  <si>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</si>
  <si>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</si>
  <si>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</si>
  <si>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</si>
  <si>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</si>
  <si>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</si>
  <si>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</si>
  <si>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</si>
  <si>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</si>
  <si>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</si>
  <si>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</si>
  <si>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</si>
  <si>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</si>
  <si>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</si>
  <si>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</si>
  <si>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</si>
  <si>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</si>
  <si>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</si>
  <si>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</si>
  <si>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</si>
  <si>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</si>
  <si>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</si>
  <si>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</si>
  <si>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</si>
  <si>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</si>
  <si>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</si>
  <si>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</si>
  <si>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</si>
  <si>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</si>
  <si>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</si>
  <si>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</si>
  <si>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</si>
  <si>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</si>
  <si>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</si>
  <si>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</si>
  <si>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</si>
  <si>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</si>
  <si>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</si>
  <si>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</si>
  <si>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</si>
  <si>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</si>
  <si>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</si>
  <si>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</si>
  <si>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</si>
  <si>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</si>
  <si>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</si>
  <si>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</si>
  <si>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</si>
  <si>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</si>
  <si>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</si>
  <si>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</si>
  <si>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</si>
  <si>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</si>
  <si>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</si>
  <si>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</si>
  <si>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</si>
  <si>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</si>
  <si>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</si>
  <si>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</si>
  <si>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</si>
  <si>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</si>
  <si>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</si>
  <si>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</si>
  <si>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</si>
  <si>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</si>
  <si>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</si>
  <si>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</si>
  <si>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</si>
  <si>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</si>
  <si>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</si>
  <si>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</si>
  <si>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</si>
  <si>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</si>
  <si>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</si>
  <si>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</si>
  <si>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</si>
  <si>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</si>
  <si>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</si>
  <si>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</si>
  <si>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</si>
  <si>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</si>
  <si>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</si>
  <si>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</si>
  <si>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</si>
  <si>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</si>
  <si>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</si>
  <si>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</si>
  <si>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</si>
  <si>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</si>
  <si>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</si>
  <si>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</si>
  <si>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</si>
  <si>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</si>
  <si>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</si>
  <si>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</si>
  <si>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</si>
  <si>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</si>
  <si>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</si>
  <si>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</si>
  <si>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</si>
  <si>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</si>
  <si>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</si>
  <si>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</si>
  <si>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</si>
  <si>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</si>
  <si>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</si>
  <si>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</si>
  <si>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</si>
  <si>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</si>
  <si>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</si>
  <si>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</si>
  <si>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</si>
  <si>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</si>
  <si>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</si>
  <si>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</si>
  <si>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</si>
  <si>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</si>
  <si>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</si>
  <si>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</si>
  <si>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</si>
  <si>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</si>
  <si>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</si>
  <si>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</si>
  <si>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</si>
  <si>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</si>
  <si>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</si>
  <si>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</si>
  <si>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</si>
  <si>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</si>
  <si>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</si>
  <si>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</si>
  <si>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</si>
  <si>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</si>
  <si>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</si>
  <si>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</si>
  <si>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</si>
  <si>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</si>
  <si>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</si>
  <si>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</si>
  <si>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</si>
  <si>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</si>
  <si>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</si>
  <si>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</si>
  <si>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</si>
  <si>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</si>
  <si>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</si>
  <si>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</si>
  <si>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</si>
  <si>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</si>
  <si>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</si>
  <si>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</si>
  <si>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</si>
  <si>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</si>
  <si>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</si>
  <si>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</si>
  <si>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</si>
  <si>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</si>
  <si>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</si>
  <si>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</si>
  <si>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</si>
  <si>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</si>
  <si>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</si>
  <si>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</si>
  <si>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</si>
  <si>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</si>
  <si>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</si>
  <si>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</si>
  <si>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</si>
  <si>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</si>
  <si>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</si>
  <si>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</si>
  <si>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</si>
  <si>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</si>
  <si>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</si>
  <si>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</si>
  <si>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</si>
  <si>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</si>
  <si>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</si>
  <si>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</si>
  <si>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</si>
  <si>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</si>
  <si>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</si>
  <si>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</si>
  <si>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</si>
  <si>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</si>
  <si>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</si>
  <si>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</si>
  <si>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</si>
  <si>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</si>
  <si>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</si>
  <si>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</si>
  <si>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</si>
  <si>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</si>
  <si>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</si>
  <si>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</si>
  <si>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</si>
  <si>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</si>
  <si>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</si>
  <si>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</si>
  <si>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</si>
  <si>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</si>
  <si>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</si>
  <si>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</si>
  <si>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</si>
  <si>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</si>
  <si>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</si>
  <si>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</si>
  <si>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</si>
  <si>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</si>
  <si>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</si>
  <si>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</si>
  <si>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</si>
  <si>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</si>
  <si>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</si>
  <si>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</si>
  <si>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</si>
  <si>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</si>
  <si>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</si>
  <si>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</si>
  <si>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</si>
  <si>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</si>
  <si>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</si>
  <si>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</si>
  <si>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</si>
  <si>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</si>
  <si>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</si>
  <si>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</si>
  <si>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</si>
  <si>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</si>
  <si>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</si>
  <si>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</si>
  <si>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</si>
  <si>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</si>
  <si>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</si>
  <si>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</si>
  <si>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</si>
  <si>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</si>
  <si>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</si>
  <si>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</si>
  <si>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</si>
  <si>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</si>
  <si>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</si>
  <si>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</si>
  <si>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</si>
  <si>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</si>
  <si>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</si>
  <si>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</si>
  <si>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</si>
  <si>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</si>
  <si>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</si>
  <si>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</si>
  <si>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</si>
  <si>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</si>
  <si>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</si>
  <si>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</si>
  <si>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</si>
  <si>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</si>
  <si>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</si>
  <si>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</si>
  <si>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</si>
  <si>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</si>
  <si>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</si>
  <si>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</si>
  <si>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</si>
  <si>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</si>
  <si>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</si>
  <si>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</si>
  <si>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</si>
  <si>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</si>
  <si>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</si>
  <si>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</si>
  <si>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</si>
  <si>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</si>
  <si>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</si>
  <si>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</si>
  <si>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</si>
  <si>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</si>
  <si>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</si>
  <si>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</si>
  <si>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</si>
  <si>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</si>
  <si>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</si>
  <si>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</si>
  <si>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</si>
  <si>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</si>
  <si>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</si>
  <si>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</si>
  <si>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</si>
  <si>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</si>
  <si>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</si>
  <si>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</si>
  <si>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</si>
  <si>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</si>
  <si>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</si>
  <si>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</si>
  <si>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</si>
  <si>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</si>
  <si>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</si>
  <si>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</si>
  <si>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</si>
  <si>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</si>
  <si>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</si>
  <si>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</si>
  <si>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</si>
  <si>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</si>
  <si>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</si>
  <si>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</si>
  <si>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</si>
  <si>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</si>
  <si>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</si>
  <si>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</si>
  <si>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</si>
  <si>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</si>
  <si>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</si>
  <si>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</si>
  <si>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</si>
  <si>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</si>
  <si>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</si>
  <si>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</si>
  <si>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</si>
  <si>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</si>
  <si>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</si>
  <si>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</si>
  <si>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</si>
  <si>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</si>
  <si>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</si>
  <si>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</si>
  <si>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</si>
  <si>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</si>
  <si>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</si>
  <si>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</si>
  <si>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</si>
  <si>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</si>
  <si>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</si>
  <si>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</si>
  <si>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</si>
  <si>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</si>
  <si>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</si>
  <si>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</si>
  <si>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</si>
  <si>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</si>
  <si>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</si>
  <si>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</si>
  <si>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</si>
  <si>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</si>
  <si>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</si>
  <si>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</si>
  <si>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</si>
  <si>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</si>
  <si>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</si>
  <si>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</si>
  <si>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</si>
  <si>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</si>
  <si>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</si>
  <si>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</si>
  <si>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</si>
  <si>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</si>
  <si>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</si>
  <si>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</si>
  <si>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</si>
  <si>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</si>
  <si>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</si>
  <si>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</si>
  <si>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</si>
  <si>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</si>
  <si>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</si>
  <si>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</si>
  <si>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</si>
  <si>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</si>
  <si>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</si>
  <si>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</si>
  <si>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</si>
  <si>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</si>
  <si>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</si>
  <si>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</si>
  <si>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</si>
  <si>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</si>
  <si>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</si>
  <si>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</si>
  <si>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</si>
  <si>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</si>
  <si>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</si>
  <si>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</si>
  <si>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</si>
  <si>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</si>
  <si>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</si>
  <si>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</si>
  <si>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</si>
  <si>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</si>
  <si>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</si>
  <si>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</si>
  <si>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</si>
  <si>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</si>
  <si>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</si>
  <si>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</si>
  <si>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</si>
  <si>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</si>
  <si>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</si>
  <si>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</si>
  <si>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</si>
  <si>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</si>
  <si>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</si>
  <si>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</si>
  <si>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</si>
  <si>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</si>
  <si>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</si>
  <si>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</si>
  <si>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</si>
  <si>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</si>
  <si>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</si>
  <si>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</si>
  <si>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</si>
  <si>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</si>
  <si>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</si>
  <si>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</si>
  <si>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</si>
  <si>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</si>
  <si>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</si>
  <si>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</si>
  <si>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</si>
  <si>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</si>
  <si>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</si>
  <si>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</si>
  <si>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</si>
  <si>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</si>
  <si>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</si>
  <si>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</si>
  <si>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</si>
  <si>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</si>
  <si>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</si>
  <si>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</si>
  <si>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</si>
  <si>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</si>
  <si>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</si>
  <si>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</si>
  <si>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</si>
  <si>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</si>
  <si>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</si>
  <si>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</si>
  <si>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</si>
  <si>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</si>
  <si>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</si>
  <si>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</si>
  <si>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</si>
  <si>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</si>
  <si>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</si>
  <si>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</si>
  <si>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</si>
  <si>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</si>
  <si>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</si>
  <si>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</si>
  <si>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</si>
  <si>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</si>
  <si>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</si>
  <si>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</si>
  <si>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</si>
  <si>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</si>
  <si>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</si>
  <si>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</si>
  <si>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</si>
  <si>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</si>
  <si>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</si>
  <si>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</si>
  <si>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</si>
  <si>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</si>
  <si>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</si>
  <si>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</si>
  <si>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</si>
  <si>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</si>
  <si>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</si>
  <si>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</si>
  <si>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</si>
  <si>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</si>
  <si>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</si>
  <si>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</si>
  <si>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</si>
  <si>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</si>
  <si>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</si>
  <si>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</si>
  <si>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</si>
  <si>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</si>
  <si>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</si>
  <si>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</si>
  <si>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</si>
  <si>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</si>
  <si>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</si>
  <si>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</si>
  <si>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</si>
  <si>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</si>
  <si>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</si>
  <si>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</si>
  <si>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</si>
  <si>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</si>
  <si>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</si>
  <si>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</si>
  <si>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</si>
  <si>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</si>
  <si>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</si>
  <si>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</si>
  <si>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</si>
  <si>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</si>
  <si>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</si>
  <si>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</si>
  <si>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</si>
  <si>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</si>
  <si>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</si>
  <si>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</si>
  <si>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</si>
  <si>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</si>
  <si>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</si>
  <si>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</si>
  <si>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</si>
  <si>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</si>
  <si>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</si>
  <si>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</si>
  <si>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</si>
  <si>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</si>
  <si>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</si>
  <si>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</si>
  <si>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</si>
  <si>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</si>
  <si>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</si>
  <si>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</si>
  <si>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</si>
  <si>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</si>
  <si>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</si>
  <si>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</si>
  <si>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</si>
  <si>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</si>
  <si>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</si>
  <si>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</si>
  <si>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</si>
  <si>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</si>
  <si>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</si>
  <si>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</si>
  <si>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</si>
  <si>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</si>
  <si>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</si>
  <si>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</si>
  <si>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</si>
  <si>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</si>
  <si>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</si>
  <si>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</si>
  <si>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</si>
  <si>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</si>
  <si>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</si>
  <si>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</si>
  <si>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</si>
  <si>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</si>
  <si>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</si>
  <si>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</si>
  <si>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</si>
  <si>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</si>
  <si>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</si>
  <si>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</si>
  <si>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</si>
  <si>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</si>
  <si>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</si>
  <si>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</si>
  <si>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</si>
  <si>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</si>
  <si>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</si>
  <si>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</si>
  <si>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</si>
  <si>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</si>
  <si>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</si>
  <si>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</si>
  <si>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</si>
  <si>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</si>
  <si>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</si>
  <si>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</si>
  <si>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</si>
  <si>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</si>
  <si>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</si>
  <si>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</si>
  <si>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</si>
  <si>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</si>
  <si>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</si>
  <si>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</si>
  <si>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</si>
  <si>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</si>
  <si>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</si>
  <si>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</si>
  <si>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</si>
  <si>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</si>
  <si>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</si>
  <si>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</si>
  <si>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</si>
  <si>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</si>
  <si>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</si>
  <si>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</si>
  <si>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</si>
  <si>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</si>
  <si>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</si>
  <si>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</si>
  <si>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</si>
  <si>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</si>
  <si>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</si>
  <si>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</si>
  <si>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</si>
  <si>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</si>
  <si>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</si>
  <si>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</si>
  <si>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</si>
  <si>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</si>
  <si>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</si>
  <si>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</si>
  <si>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</si>
  <si>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</si>
  <si>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</si>
  <si>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</si>
  <si>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</si>
  <si>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</si>
  <si>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</si>
  <si>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</si>
  <si>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</si>
  <si>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</si>
  <si>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</si>
  <si>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</si>
  <si>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</si>
  <si>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</si>
  <si>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</si>
  <si>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</si>
  <si>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</si>
  <si>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</si>
  <si>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</si>
  <si>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</si>
  <si>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</si>
  <si>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</si>
  <si>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</si>
  <si>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</si>
  <si>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</si>
  <si>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</si>
  <si>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</si>
  <si>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</si>
  <si>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</si>
  <si>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</si>
  <si>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</si>
  <si>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</si>
  <si>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</si>
  <si>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</si>
  <si>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</si>
  <si>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</si>
  <si>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</si>
  <si>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</si>
  <si>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</si>
  <si>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</si>
  <si>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</si>
  <si>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</si>
  <si>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</si>
  <si>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</si>
  <si>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</si>
  <si>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</si>
  <si>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</si>
  <si>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</si>
  <si>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</si>
  <si>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</si>
  <si>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</si>
  <si>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</si>
  <si>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</si>
  <si>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</si>
  <si>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</si>
  <si>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</si>
  <si>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</si>
  <si>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</si>
  <si>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</si>
  <si>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</si>
  <si>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</si>
  <si>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</si>
  <si>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</si>
  <si>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</si>
  <si>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</si>
  <si>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</si>
  <si>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</si>
  <si>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</si>
  <si>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</si>
  <si>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</si>
  <si>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</si>
  <si>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</si>
  <si>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</si>
  <si>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</si>
  <si>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</si>
  <si>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</si>
  <si>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</si>
  <si>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</si>
  <si>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</si>
  <si>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</si>
  <si>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</si>
  <si>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</si>
  <si>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</si>
  <si>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</si>
  <si>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</si>
  <si>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</si>
  <si>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</si>
  <si>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</si>
  <si>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</si>
  <si>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</si>
  <si>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</si>
  <si>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</si>
  <si>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</si>
  <si>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</si>
  <si>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</si>
  <si>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</si>
  <si>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</si>
  <si>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</si>
  <si>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</si>
  <si>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</si>
  <si>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</si>
  <si>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</si>
  <si>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</si>
  <si>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</si>
  <si>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</si>
  <si>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</si>
  <si>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</si>
  <si>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</si>
  <si>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</si>
  <si>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</si>
  <si>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</si>
  <si>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</si>
  <si>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</si>
  <si>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</si>
  <si>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</si>
  <si>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</si>
  <si>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</si>
  <si>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</si>
  <si>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</si>
  <si>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</si>
  <si>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</si>
  <si>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</si>
  <si>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</si>
  <si>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</si>
  <si>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</si>
  <si>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</si>
  <si>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</si>
  <si>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</si>
  <si>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</si>
  <si>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</si>
  <si>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</si>
  <si>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</si>
  <si>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</si>
  <si>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</si>
  <si>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</si>
  <si>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</si>
  <si>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</si>
  <si>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</si>
  <si>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</si>
  <si>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</si>
  <si>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</si>
  <si>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</si>
  <si>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</si>
  <si>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</si>
  <si>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</si>
  <si>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</si>
  <si>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</si>
  <si>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</si>
  <si>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</si>
  <si>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</si>
  <si>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</si>
  <si>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</si>
  <si>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</si>
  <si>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</si>
  <si>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</si>
  <si>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</si>
  <si>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</si>
  <si>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</si>
  <si>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</si>
  <si>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</si>
  <si>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</si>
  <si>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</si>
  <si>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</si>
  <si>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</si>
  <si>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</si>
  <si>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</si>
  <si>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</si>
  <si>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</si>
  <si>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</si>
  <si>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</si>
  <si>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</si>
  <si>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</si>
  <si>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</si>
  <si>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</si>
  <si>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</si>
  <si>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</si>
  <si>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</si>
  <si>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</si>
  <si>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</si>
  <si>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</si>
  <si>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</si>
  <si>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</si>
  <si>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</si>
  <si>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</si>
  <si>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</si>
  <si>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</si>
  <si>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</si>
  <si>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</si>
  <si>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</si>
  <si>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</si>
  <si>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</si>
  <si>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</si>
  <si>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</si>
  <si>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</si>
  <si>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</si>
  <si>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</si>
  <si>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</si>
  <si>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</si>
  <si>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</si>
  <si>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</si>
  <si>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</si>
  <si>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</si>
  <si>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</si>
  <si>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</si>
  <si>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</si>
  <si>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</si>
  <si>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</si>
  <si>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</si>
  <si>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</si>
  <si>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</si>
  <si>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</si>
  <si>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</si>
  <si>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</si>
  <si>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</si>
  <si>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</si>
  <si>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</si>
  <si>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</si>
  <si>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</si>
  <si>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</si>
  <si>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</si>
  <si>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</si>
  <si>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</si>
  <si>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</si>
  <si>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</si>
  <si>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</si>
  <si>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</si>
  <si>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</si>
  <si>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</si>
  <si>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</si>
  <si>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</si>
  <si>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</si>
  <si>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</si>
  <si>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</si>
  <si>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</si>
  <si>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</si>
  <si>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</si>
  <si>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</si>
  <si>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</si>
  <si>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</si>
  <si>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</si>
  <si>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</si>
  <si>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</si>
  <si>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</si>
  <si>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</si>
  <si>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</si>
  <si>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</si>
  <si>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</si>
  <si>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</si>
  <si>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</si>
  <si>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</si>
  <si>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</si>
  <si>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</si>
  <si>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</si>
  <si>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</si>
  <si>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</si>
  <si>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</si>
  <si>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</si>
  <si>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</si>
  <si>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</si>
  <si>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</si>
  <si>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</si>
  <si>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</si>
  <si>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</si>
  <si>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</si>
  <si>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</si>
  <si>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</si>
  <si>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</si>
  <si>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</si>
  <si>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</si>
  <si>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</si>
  <si>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</si>
  <si>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</si>
  <si>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</si>
  <si>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</si>
  <si>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</si>
  <si>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</si>
  <si>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</si>
  <si>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</si>
  <si>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</si>
  <si>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</si>
  <si>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</si>
  <si>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</si>
  <si>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</si>
  <si>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</si>
  <si>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</si>
  <si>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</si>
  <si>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</si>
  <si>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</si>
  <si>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</si>
  <si>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</si>
  <si>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</si>
  <si>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</si>
  <si>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</si>
  <si>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</si>
  <si>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</si>
  <si>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</si>
  <si>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</si>
  <si>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</si>
  <si>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</si>
  <si>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</si>
  <si>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</si>
  <si>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</si>
  <si>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</si>
  <si>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</si>
  <si>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</si>
  <si>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</si>
  <si>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</si>
  <si>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</si>
  <si>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</si>
  <si>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</si>
  <si>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</si>
  <si>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</si>
  <si>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</si>
  <si>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</si>
  <si>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</si>
  <si>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</si>
  <si>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</si>
  <si>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</si>
  <si>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</si>
  <si>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</si>
  <si>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</si>
  <si>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</si>
  <si>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</si>
  <si>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</si>
  <si>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</si>
  <si>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</si>
  <si>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</si>
  <si>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</si>
  <si>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</si>
  <si>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</si>
  <si>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</si>
  <si>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</si>
  <si>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</si>
  <si>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</si>
  <si>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</si>
  <si>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</si>
  <si>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</si>
  <si>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</si>
  <si>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</si>
  <si>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</si>
  <si>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</si>
  <si>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</si>
  <si>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</si>
  <si>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</si>
  <si>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</si>
  <si>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</si>
  <si>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</si>
  <si>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</si>
  <si>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</si>
  <si>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</si>
  <si>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</si>
  <si>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</si>
  <si>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</si>
  <si>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</si>
  <si>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</si>
  <si>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</si>
  <si>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</si>
  <si>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</si>
  <si>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</si>
  <si>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</si>
  <si>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</si>
  <si>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</si>
  <si>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</si>
  <si>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</si>
  <si>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</si>
  <si>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</si>
  <si>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</si>
  <si>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</si>
  <si>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</si>
  <si>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</si>
  <si>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</si>
  <si>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</si>
  <si>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</si>
  <si>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</si>
  <si>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</si>
  <si>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</si>
  <si>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</si>
  <si>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</si>
  <si>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</si>
  <si>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</si>
  <si>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</si>
  <si>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</si>
  <si>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</si>
  <si>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</si>
  <si>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</si>
  <si>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</si>
  <si>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</si>
  <si>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</si>
  <si>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</si>
  <si>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</si>
  <si>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</si>
  <si>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</si>
  <si>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</si>
  <si>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</si>
  <si>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</si>
  <si>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</si>
  <si>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</si>
  <si>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</si>
  <si>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</si>
  <si>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</si>
  <si>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</si>
  <si>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</si>
  <si>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</si>
  <si>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</si>
  <si>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</si>
  <si>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</si>
  <si>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</si>
  <si>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</si>
  <si>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</si>
  <si>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</si>
  <si>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</si>
  <si>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</si>
  <si>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</si>
  <si>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</si>
  <si>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</si>
  <si>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</si>
  <si>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</si>
  <si>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</si>
  <si>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</si>
  <si>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</si>
  <si>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</si>
  <si>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</si>
  <si>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</si>
  <si>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</si>
  <si>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</si>
  <si>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</si>
  <si>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</si>
  <si>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</si>
  <si>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</si>
  <si>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</si>
  <si>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</si>
  <si>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</si>
  <si>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</si>
  <si>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</si>
  <si>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</si>
  <si>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</si>
  <si>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</si>
  <si>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</si>
  <si>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</si>
  <si>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</si>
  <si>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</si>
  <si>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</si>
  <si>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</si>
  <si>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</si>
  <si>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</si>
  <si>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</si>
  <si>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</si>
  <si>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</si>
  <si>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</si>
  <si>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</si>
  <si>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</si>
  <si>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</si>
  <si>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</si>
  <si>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</si>
  <si>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</si>
  <si>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</si>
  <si>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</si>
  <si>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</si>
  <si>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</si>
  <si>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</si>
  <si>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</si>
  <si>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</si>
  <si>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</si>
  <si>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</si>
  <si>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</si>
  <si>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</si>
  <si>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</si>
  <si>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</si>
  <si>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</si>
  <si>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</si>
  <si>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</si>
  <si>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</si>
  <si>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</si>
  <si>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</si>
  <si>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</si>
  <si>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</si>
  <si>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</si>
  <si>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</si>
  <si>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</si>
  <si>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</si>
  <si>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</si>
  <si>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</si>
  <si>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</si>
  <si>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</si>
  <si>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</si>
  <si>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</si>
  <si>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</si>
  <si>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</si>
  <si>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</si>
  <si>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</si>
  <si>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</si>
  <si>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</si>
  <si>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</si>
  <si>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</si>
  <si>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</si>
  <si>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</si>
  <si>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</si>
  <si>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</si>
  <si>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</si>
  <si>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</si>
  <si>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</si>
  <si>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</si>
  <si>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</si>
  <si>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</si>
  <si>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</si>
  <si>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</si>
  <si>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</si>
  <si>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</si>
  <si>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</si>
  <si>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</si>
  <si>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</si>
  <si>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</si>
  <si>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</si>
  <si>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</si>
  <si>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</si>
  <si>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</si>
  <si>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</si>
  <si>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</si>
  <si>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</si>
  <si>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</si>
  <si>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</si>
  <si>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</si>
  <si>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</si>
  <si>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</si>
  <si>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</si>
  <si>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</si>
  <si>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</si>
  <si>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</si>
  <si>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</si>
  <si>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</si>
  <si>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</si>
  <si>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</si>
  <si>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</si>
  <si>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</si>
  <si>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</si>
  <si>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</si>
  <si>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</si>
  <si>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</si>
  <si>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</si>
  <si>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</si>
  <si>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</si>
  <si>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</si>
  <si>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</si>
  <si>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</si>
  <si>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</si>
  <si>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</si>
  <si>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</si>
  <si>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</si>
  <si>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</si>
  <si>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</si>
  <si>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</si>
  <si>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</si>
  <si>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</si>
  <si>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</si>
  <si>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</si>
  <si>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</si>
  <si>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</si>
  <si>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</si>
  <si>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</si>
  <si>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</si>
  <si>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</si>
  <si>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</si>
  <si>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</si>
  <si>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</si>
  <si>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</si>
  <si>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</si>
  <si>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</si>
  <si>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</si>
  <si>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</si>
  <si>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</si>
  <si>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</si>
  <si>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</si>
  <si>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</si>
  <si>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</si>
  <si>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</si>
  <si>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</si>
  <si>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</si>
  <si>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</si>
  <si>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</si>
  <si>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</si>
  <si>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</si>
  <si>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</si>
  <si>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</si>
  <si>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</si>
  <si>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</si>
  <si>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</si>
  <si>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</si>
  <si>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</si>
  <si>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</si>
  <si>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</si>
  <si>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</si>
  <si>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</si>
  <si>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</si>
  <si>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</si>
  <si>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</si>
  <si>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</si>
  <si>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</si>
  <si>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</si>
  <si>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</si>
  <si>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</si>
  <si>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</si>
  <si>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</si>
  <si>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</si>
  <si>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</si>
  <si>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</si>
  <si>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</si>
  <si>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</si>
  <si>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</si>
  <si>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</si>
  <si>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</si>
  <si>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</si>
  <si>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</si>
  <si>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</si>
  <si>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</si>
  <si>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</si>
  <si>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</si>
  <si>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</si>
  <si>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</si>
  <si>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</si>
  <si>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</si>
  <si>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</si>
  <si>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</si>
  <si>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</si>
  <si>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</si>
  <si>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</si>
  <si>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</si>
  <si>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</si>
  <si>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</si>
  <si>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</si>
  <si>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</si>
  <si>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</si>
  <si>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</si>
  <si>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</si>
  <si>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</si>
  <si>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</si>
  <si>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</si>
  <si>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</si>
  <si>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</si>
  <si>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</si>
  <si>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</si>
  <si>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</si>
  <si>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</si>
  <si>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</si>
  <si>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</si>
  <si>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</si>
  <si>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</si>
  <si>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</si>
  <si>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</si>
  <si>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</si>
  <si>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</si>
  <si>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</si>
  <si>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</si>
  <si>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</si>
  <si>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</si>
  <si>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</si>
  <si>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</si>
  <si>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</si>
  <si>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</si>
  <si>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</si>
  <si>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</si>
  <si>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</si>
  <si>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</si>
  <si>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</si>
  <si>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</si>
  <si>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</si>
  <si>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</si>
  <si>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</si>
  <si>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</si>
  <si>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</si>
  <si>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</si>
  <si>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</si>
  <si>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</si>
  <si>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</si>
  <si>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</si>
  <si>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</si>
  <si>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</si>
  <si>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</si>
  <si>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</si>
  <si>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</si>
  <si>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</si>
  <si>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</si>
  <si>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</si>
  <si>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</si>
  <si>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</si>
  <si>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</si>
  <si>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</si>
  <si>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</si>
  <si>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</si>
  <si>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</si>
  <si>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</si>
  <si>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</si>
  <si>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</si>
  <si>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</si>
  <si>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</si>
  <si>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</si>
  <si>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</si>
  <si>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</si>
  <si>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</si>
  <si>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</si>
  <si>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</si>
  <si>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</si>
  <si>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</si>
  <si>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</si>
  <si>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</si>
  <si>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</si>
  <si>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</si>
  <si>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</si>
  <si>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</si>
  <si>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</si>
  <si>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</si>
  <si>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</si>
  <si>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</si>
  <si>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</si>
  <si>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</si>
  <si>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</si>
  <si>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</si>
  <si>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</si>
  <si>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</si>
  <si>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</si>
  <si>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</si>
  <si>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</si>
  <si>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</si>
  <si>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</si>
  <si>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</si>
  <si>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</si>
  <si>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</si>
  <si>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</si>
  <si>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</si>
  <si>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</si>
  <si>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</si>
  <si>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</si>
  <si>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</si>
  <si>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</si>
  <si>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</si>
  <si>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</si>
  <si>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</si>
  <si>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</si>
  <si>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</si>
  <si>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</si>
  <si>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</si>
  <si>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</si>
  <si>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</si>
  <si>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</si>
  <si>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</si>
  <si>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</si>
  <si>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</si>
  <si>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</si>
  <si>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</si>
  <si>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</si>
  <si>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</si>
  <si>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</si>
  <si>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</si>
  <si>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</si>
  <si>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</si>
  <si>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</si>
  <si>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</si>
  <si>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</si>
  <si>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</si>
  <si>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</si>
  <si>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</si>
  <si>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</si>
  <si>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</si>
  <si>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</si>
  <si>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</si>
  <si>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</si>
  <si>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</si>
  <si>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</si>
  <si>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</si>
  <si>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</si>
  <si>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</si>
  <si>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</si>
  <si>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</si>
  <si>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</si>
  <si>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</si>
  <si>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</si>
  <si>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</si>
  <si>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</si>
  <si>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</si>
  <si>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</si>
  <si>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</si>
  <si>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</si>
  <si>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</si>
  <si>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</si>
  <si>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</si>
  <si>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</si>
  <si>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</si>
  <si>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</si>
  <si>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</si>
  <si>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</si>
  <si>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</si>
  <si>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</si>
  <si>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</si>
  <si>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</si>
  <si>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</si>
  <si>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</si>
  <si>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</si>
  <si>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</si>
  <si>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</si>
  <si>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</si>
  <si>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</si>
  <si>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</si>
  <si>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</si>
  <si>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</si>
  <si>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</si>
  <si>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</si>
  <si>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</si>
  <si>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</si>
  <si>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</si>
  <si>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</si>
  <si>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</si>
  <si>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</si>
  <si>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</si>
  <si>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</si>
  <si>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</si>
  <si>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</si>
  <si>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</si>
  <si>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</si>
  <si>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</si>
  <si>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</si>
  <si>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</si>
  <si>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</si>
  <si>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</si>
  <si>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</si>
  <si>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</si>
  <si>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</si>
  <si>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</si>
  <si>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</si>
  <si>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</si>
  <si>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</si>
  <si>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</si>
  <si>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</si>
  <si>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</si>
  <si>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</si>
  <si>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</si>
  <si>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</si>
  <si>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</si>
  <si>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</si>
  <si>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</si>
  <si>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</si>
  <si>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</si>
  <si>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</si>
  <si>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</si>
  <si>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</si>
  <si>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</si>
  <si>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</si>
  <si>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</si>
  <si>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</si>
  <si>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</si>
  <si>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</si>
  <si>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</si>
  <si>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</si>
  <si>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</si>
  <si>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</si>
  <si>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</si>
  <si>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</si>
  <si>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</si>
  <si>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</si>
  <si>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</si>
  <si>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</si>
  <si>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</si>
  <si>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</si>
  <si>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</si>
  <si>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</si>
  <si>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</si>
  <si>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</si>
  <si>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</si>
  <si>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</si>
  <si>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</si>
  <si>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</si>
  <si>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</si>
  <si>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</si>
  <si>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</si>
  <si>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</si>
  <si>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</si>
  <si>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</si>
  <si>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</si>
  <si>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</si>
  <si>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</si>
  <si>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</si>
  <si>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</si>
  <si>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</si>
  <si>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</si>
  <si>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</si>
  <si>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</si>
  <si>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</si>
  <si>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</si>
  <si>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</si>
  <si>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</si>
  <si>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</si>
  <si>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</si>
  <si>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</si>
  <si>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</si>
  <si>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</si>
  <si>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</si>
  <si>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</si>
  <si>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</si>
  <si>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</si>
  <si>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</si>
  <si>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</si>
  <si>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</si>
  <si>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</si>
  <si>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</si>
  <si>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</si>
  <si>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</si>
  <si>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</si>
  <si>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</si>
  <si>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</si>
  <si>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</si>
  <si>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</si>
  <si>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</si>
  <si>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</si>
  <si>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</si>
  <si>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</si>
  <si>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</si>
  <si>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</si>
  <si>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</si>
  <si>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</si>
  <si>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</si>
  <si>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</si>
  <si>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</si>
  <si>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</si>
  <si>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</si>
  <si>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</si>
  <si>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</si>
  <si>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</si>
  <si>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</si>
  <si>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</si>
  <si>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</si>
  <si>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</si>
  <si>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</si>
  <si>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</si>
  <si>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</si>
  <si>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</si>
  <si>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</si>
  <si>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</si>
  <si>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</si>
  <si>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</si>
  <si>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</si>
  <si>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</si>
  <si>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</si>
  <si>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</si>
  <si>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</si>
  <si>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</si>
  <si>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</si>
  <si>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</si>
  <si>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</si>
  <si>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</si>
  <si>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</si>
  <si>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</si>
  <si>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</si>
  <si>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</si>
  <si>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</si>
  <si>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</si>
  <si>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</si>
  <si>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</si>
  <si>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</si>
  <si>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</si>
  <si>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</si>
  <si>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</si>
  <si>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</si>
  <si>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</si>
  <si>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</si>
  <si>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</si>
  <si>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</si>
  <si>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</si>
  <si>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</si>
  <si>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</si>
  <si>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</si>
  <si>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</si>
  <si>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</si>
  <si>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</si>
  <si>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</si>
  <si>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</si>
  <si>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</si>
  <si>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</si>
  <si>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</si>
  <si>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</si>
  <si>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</si>
  <si>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</si>
  <si>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</si>
  <si>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</si>
  <si>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</si>
  <si>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</si>
  <si>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</si>
  <si>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</si>
  <si>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</si>
  <si>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</si>
  <si>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</si>
  <si>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</si>
  <si>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</si>
  <si>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</si>
  <si>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</si>
  <si>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</si>
  <si>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</si>
  <si>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</si>
  <si>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</si>
  <si>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</si>
  <si>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</si>
  <si>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</si>
  <si>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</si>
  <si>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</si>
  <si>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</si>
  <si>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</si>
  <si>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</si>
  <si>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</si>
  <si>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</si>
  <si>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</si>
  <si>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</si>
  <si>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</si>
  <si>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</si>
  <si>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</si>
  <si>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</si>
  <si>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</si>
  <si>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</si>
  <si>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</si>
  <si>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</si>
  <si>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</si>
  <si>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</si>
  <si>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</si>
  <si>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</si>
  <si>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</si>
  <si>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</si>
  <si>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</si>
  <si>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</si>
  <si>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</si>
  <si>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</si>
  <si>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</si>
  <si>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</si>
  <si>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</si>
  <si>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</si>
  <si>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</si>
  <si>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</si>
  <si>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</si>
  <si>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</si>
  <si>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</si>
  <si>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</si>
  <si>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</si>
  <si>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</si>
  <si>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</si>
  <si>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</si>
  <si>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</si>
  <si>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</si>
  <si>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</si>
  <si>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</si>
  <si>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</si>
  <si>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</si>
  <si>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</si>
  <si>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</si>
  <si>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</si>
  <si>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</si>
  <si>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</si>
  <si>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</si>
  <si>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</si>
  <si>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</si>
  <si>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</si>
  <si>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</si>
  <si>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</si>
  <si>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</si>
  <si>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</si>
  <si>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</si>
  <si>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</si>
  <si>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</si>
  <si>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</si>
  <si>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</si>
  <si>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</si>
  <si>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</si>
  <si>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</si>
  <si>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</si>
  <si>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</si>
  <si>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</si>
  <si>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</si>
  <si>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</si>
  <si>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</si>
  <si>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</si>
  <si>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</si>
  <si>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</si>
  <si>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</si>
  <si>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</si>
  <si>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</si>
  <si>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</si>
  <si>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</si>
  <si>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</si>
  <si>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</si>
  <si>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</si>
  <si>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</si>
  <si>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</si>
  <si>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</si>
  <si>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</si>
  <si>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</si>
  <si>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</si>
  <si>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</si>
  <si>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</si>
  <si>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</si>
  <si>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</si>
  <si>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</si>
  <si>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</si>
  <si>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</si>
  <si>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</si>
  <si>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</si>
  <si>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</si>
  <si>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</si>
  <si>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</si>
  <si>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</si>
  <si>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</si>
  <si>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</si>
  <si>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</si>
  <si>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</si>
  <si>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</si>
  <si>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</si>
  <si>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</si>
  <si>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</si>
  <si>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</si>
  <si>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</si>
  <si>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</si>
  <si>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</si>
  <si>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</si>
  <si>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</si>
  <si>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</si>
  <si>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</si>
  <si>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</si>
  <si>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</si>
  <si>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</si>
  <si>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</si>
  <si>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</si>
  <si>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</si>
  <si>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</si>
  <si>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</si>
  <si>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</si>
  <si>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</si>
  <si>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</si>
  <si>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</si>
  <si>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</si>
  <si>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</si>
  <si>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</si>
  <si>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</si>
  <si>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</si>
  <si>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</si>
  <si>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</si>
  <si>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</si>
  <si>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</si>
  <si>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</si>
  <si>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</si>
  <si>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</si>
  <si>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</si>
  <si>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</si>
  <si>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</si>
  <si>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</si>
  <si>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</si>
  <si>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</si>
  <si>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</si>
  <si>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</si>
  <si>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</si>
  <si>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</si>
  <si>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</si>
  <si>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</si>
  <si>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</si>
  <si>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</si>
  <si>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</si>
  <si>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</si>
  <si>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</si>
  <si>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</si>
  <si>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</si>
  <si>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</si>
  <si>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</si>
  <si>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</si>
  <si>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</si>
  <si>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</si>
  <si>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</si>
  <si>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</si>
  <si>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</si>
  <si>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</si>
  <si>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</si>
  <si>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</si>
  <si>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</si>
  <si>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</si>
  <si>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</si>
  <si>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</si>
  <si>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</si>
  <si>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</si>
  <si>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</si>
  <si>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</si>
  <si>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</si>
  <si>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</si>
  <si>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</si>
  <si>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</si>
  <si>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</si>
  <si>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</si>
  <si>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</si>
  <si>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</si>
  <si>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</si>
  <si>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</si>
  <si>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</si>
  <si>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</si>
  <si>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</si>
  <si>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</si>
  <si>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</si>
  <si>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</si>
  <si>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</si>
  <si>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</si>
  <si>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</si>
  <si>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</si>
  <si>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</si>
  <si>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</si>
  <si>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</si>
  <si>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</si>
  <si>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</si>
  <si>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</si>
  <si>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</si>
  <si>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</si>
  <si>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</si>
  <si>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</si>
  <si>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</si>
  <si>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</si>
  <si>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</si>
  <si>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</si>
  <si>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</si>
  <si>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</si>
  <si>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</si>
  <si>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</si>
  <si>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</si>
  <si>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</si>
  <si>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</si>
  <si>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</si>
  <si>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</si>
  <si>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</si>
  <si>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</si>
  <si>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</si>
  <si>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</si>
  <si>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</si>
  <si>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</si>
  <si>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</si>
  <si>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</si>
  <si>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</si>
  <si>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</si>
  <si>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</si>
  <si>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</si>
  <si>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</si>
  <si>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</si>
  <si>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</si>
  <si>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</si>
  <si>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</si>
  <si>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</si>
  <si>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</si>
  <si>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</si>
  <si>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</si>
  <si>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</si>
  <si>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</si>
  <si>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</si>
  <si>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</si>
  <si>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</si>
  <si>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</si>
  <si>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</si>
  <si>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</si>
  <si>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</si>
  <si>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</si>
  <si>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</si>
  <si>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</si>
  <si>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</si>
  <si>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</si>
  <si>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</si>
  <si>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</si>
  <si>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</si>
  <si>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</si>
  <si>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</si>
  <si>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</si>
  <si>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</si>
  <si>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</si>
  <si>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</si>
  <si>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</si>
  <si>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</si>
  <si>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</si>
  <si>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</si>
  <si>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</si>
  <si>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</si>
  <si>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</si>
  <si>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</si>
  <si>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</si>
  <si>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</si>
  <si>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</si>
  <si>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</si>
  <si>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</si>
  <si>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</si>
  <si>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</si>
  <si>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</si>
  <si>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</si>
  <si>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</si>
  <si>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</si>
  <si>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</si>
  <si>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</si>
  <si>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</si>
  <si>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</si>
  <si>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</si>
  <si>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</si>
  <si>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</si>
  <si>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</si>
  <si>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</si>
  <si>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</si>
  <si>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</si>
  <si>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</si>
  <si>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</si>
  <si>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</si>
  <si>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</si>
  <si>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</si>
  <si>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</si>
  <si>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</si>
  <si>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</si>
  <si>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</si>
  <si>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</si>
  <si>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</si>
  <si>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</si>
  <si>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</si>
  <si>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</si>
  <si>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</si>
  <si>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</si>
  <si>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</si>
  <si>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</si>
  <si>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</si>
  <si>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</si>
  <si>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</si>
  <si>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</si>
  <si>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</si>
  <si>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</si>
  <si>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</si>
  <si>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</si>
  <si>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</si>
  <si>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</si>
  <si>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</si>
  <si>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</si>
  <si>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</si>
  <si>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</si>
  <si>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</si>
  <si>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</si>
  <si>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</si>
  <si>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</si>
  <si>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</si>
  <si>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</si>
  <si>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</si>
  <si>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</si>
  <si>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</si>
  <si>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</si>
  <si>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</si>
  <si>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</si>
  <si>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</si>
  <si>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</si>
  <si>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</si>
  <si>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</si>
  <si>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</si>
  <si>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</si>
  <si>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</si>
  <si>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</si>
  <si>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</si>
  <si>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</si>
  <si>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</si>
  <si>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</si>
  <si>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</si>
  <si>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</si>
  <si>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</si>
  <si>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</si>
  <si>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</si>
  <si>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</si>
  <si>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</si>
  <si>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</si>
  <si>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</si>
  <si>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</si>
  <si>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</si>
  <si>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</si>
  <si>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</si>
  <si>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</si>
  <si>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</si>
  <si>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</si>
  <si>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</si>
  <si>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</si>
  <si>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</si>
  <si>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</si>
  <si>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</si>
  <si>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</si>
  <si>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</si>
  <si>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</si>
  <si>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</si>
  <si>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</si>
  <si>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</si>
  <si>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</si>
  <si>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</si>
  <si>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</si>
  <si>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</si>
  <si>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</si>
  <si>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</si>
  <si>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</si>
  <si>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</si>
  <si>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</si>
  <si>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</si>
  <si>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</si>
  <si>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</si>
  <si>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</si>
  <si>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</si>
  <si>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</si>
  <si>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</si>
  <si>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</si>
  <si>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</si>
  <si>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</si>
  <si>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</si>
  <si>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</si>
  <si>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</si>
  <si>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</si>
  <si>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</si>
  <si>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</si>
  <si>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</si>
  <si>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</si>
  <si>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</si>
  <si>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</si>
  <si>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</si>
  <si>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</si>
  <si>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</si>
  <si>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</si>
  <si>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</si>
  <si>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</si>
  <si>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</si>
  <si>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</si>
  <si>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</si>
  <si>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</si>
  <si>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</si>
  <si>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</si>
  <si>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</si>
  <si>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</si>
  <si>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</si>
  <si>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</si>
  <si>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</si>
  <si>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</si>
  <si>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</si>
  <si>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</si>
  <si>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</si>
  <si>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</si>
  <si>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</si>
  <si>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</si>
  <si>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</si>
  <si>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</si>
  <si>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</si>
  <si>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</si>
  <si>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</si>
  <si>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</si>
  <si>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</si>
  <si>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</si>
  <si>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</si>
  <si>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</si>
  <si>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</si>
  <si>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</si>
  <si>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</si>
  <si>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</si>
  <si>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</si>
  <si>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</si>
  <si>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</si>
  <si>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</si>
  <si>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</si>
  <si>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</si>
  <si>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</si>
  <si>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</si>
  <si>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</si>
  <si>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</si>
  <si>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</si>
  <si>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</si>
  <si>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</si>
  <si>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</si>
  <si>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</si>
  <si>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</si>
  <si>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</si>
  <si>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</si>
  <si>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</si>
  <si>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</si>
  <si>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</si>
  <si>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</si>
  <si>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</si>
  <si>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</si>
  <si>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</si>
  <si>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</si>
  <si>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</si>
  <si>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</si>
  <si>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</si>
  <si>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</si>
  <si>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</si>
  <si>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</si>
  <si>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</si>
  <si>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</si>
  <si>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</si>
  <si>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</si>
  <si>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</si>
  <si>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</si>
  <si>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</si>
  <si>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</si>
  <si>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</si>
  <si>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</si>
  <si>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</si>
  <si>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</si>
  <si>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</si>
  <si>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</si>
  <si>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</si>
  <si>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</si>
  <si>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</si>
  <si>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</si>
  <si>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</si>
  <si>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</si>
  <si>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</si>
  <si>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</si>
  <si>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</si>
  <si>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</si>
  <si>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</si>
  <si>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</si>
  <si>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</si>
  <si>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</si>
  <si>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</si>
  <si>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</si>
  <si>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</si>
  <si>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</si>
  <si>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</si>
  <si>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</si>
  <si>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</si>
  <si>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</si>
  <si>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</si>
  <si>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</si>
  <si>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</si>
  <si>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</si>
  <si>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</si>
  <si>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</si>
  <si>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</si>
  <si>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</si>
  <si>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</si>
  <si>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</si>
  <si>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</si>
  <si>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</si>
  <si>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</si>
  <si>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</si>
  <si>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</si>
  <si>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</si>
  <si>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</si>
  <si>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</si>
  <si>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</si>
  <si>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</si>
  <si>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</si>
  <si>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</si>
  <si>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</si>
  <si>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</si>
  <si>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</si>
  <si>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</si>
  <si>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</si>
  <si>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</si>
  <si>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</si>
  <si>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</si>
  <si>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</si>
  <si>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</si>
  <si>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</si>
  <si>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</si>
  <si>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</si>
  <si>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</si>
  <si>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</si>
  <si>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</si>
  <si>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</si>
  <si>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</si>
  <si>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</si>
  <si>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</si>
  <si>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</si>
  <si>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</si>
  <si>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</si>
  <si>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</si>
  <si>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</si>
  <si>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</si>
  <si>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</si>
  <si>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</si>
  <si>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</si>
  <si>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</si>
  <si>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</si>
  <si>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</si>
  <si>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</si>
  <si>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</si>
  <si>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</si>
  <si>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</si>
  <si>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</si>
  <si>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</si>
  <si>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</si>
  <si>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</si>
  <si>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</si>
  <si>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</si>
  <si>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</si>
  <si>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</si>
  <si>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</si>
  <si>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</si>
  <si>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</si>
  <si>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</si>
  <si>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</si>
  <si>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</si>
  <si>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</si>
  <si>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</si>
  <si>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</si>
  <si>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</si>
  <si>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</si>
  <si>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</si>
  <si>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</si>
  <si>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</si>
  <si>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</si>
  <si>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</si>
  <si>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</si>
  <si>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</si>
  <si>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</si>
  <si>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</si>
  <si>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</si>
  <si>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</si>
  <si>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</si>
  <si>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</si>
  <si>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</si>
  <si>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</si>
  <si>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</si>
  <si>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</si>
  <si>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</si>
  <si>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</si>
  <si>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</si>
  <si>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</si>
  <si>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</si>
  <si>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</si>
  <si>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</si>
  <si>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</si>
  <si>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</si>
  <si>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</si>
  <si>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</si>
  <si>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</si>
  <si>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</si>
  <si>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</si>
  <si>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</si>
  <si>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</si>
  <si>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</si>
  <si>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</si>
  <si>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</si>
  <si>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</si>
  <si>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</si>
  <si>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</si>
  <si>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</si>
  <si>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</si>
  <si>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</si>
  <si>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</si>
  <si>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</si>
  <si>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</si>
  <si>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</si>
  <si>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</si>
  <si>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</si>
  <si>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</si>
  <si>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</si>
  <si>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</si>
  <si>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</si>
  <si>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</si>
  <si>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</si>
  <si>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</si>
  <si>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</si>
  <si>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</si>
  <si>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</si>
  <si>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</si>
  <si>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</si>
  <si>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</si>
  <si>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</si>
  <si>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</si>
  <si>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</si>
  <si>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</si>
  <si>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</si>
  <si>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</si>
  <si>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</si>
  <si>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</si>
  <si>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</si>
  <si>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</si>
  <si>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</si>
  <si>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</si>
  <si>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</si>
  <si>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</si>
  <si>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</si>
  <si>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</si>
  <si>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</si>
  <si>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</si>
  <si>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</si>
  <si>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</si>
  <si>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</si>
  <si>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</si>
  <si>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</si>
  <si>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</si>
  <si>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</si>
  <si>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</si>
  <si>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</si>
  <si>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</si>
  <si>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</si>
  <si>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</si>
  <si>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</si>
  <si>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</si>
  <si>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</si>
  <si>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</si>
  <si>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</si>
  <si>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</si>
  <si>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</si>
  <si>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</si>
  <si>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</si>
  <si>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</si>
  <si>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</si>
  <si>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</si>
  <si>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</si>
  <si>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</si>
  <si>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</si>
  <si>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</si>
  <si>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</si>
  <si>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</si>
  <si>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</si>
  <si>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</si>
  <si>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</si>
  <si>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</si>
  <si>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</si>
  <si>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</si>
  <si>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</si>
  <si>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</si>
  <si>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</si>
  <si>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</si>
  <si>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</si>
  <si>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</si>
  <si>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</si>
  <si>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</si>
  <si>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</si>
  <si>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</si>
  <si>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</si>
  <si>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</si>
  <si>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</si>
  <si>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</si>
  <si>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</si>
  <si>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</si>
  <si>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</si>
  <si>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</si>
  <si>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</si>
  <si>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</si>
  <si>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</si>
  <si>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</si>
  <si>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</si>
  <si>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</si>
  <si>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</si>
  <si>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</si>
  <si>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</si>
  <si>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</si>
  <si>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</si>
  <si>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</si>
  <si>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</si>
  <si>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</si>
  <si>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</si>
  <si>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</si>
  <si>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</si>
  <si>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</si>
  <si>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</si>
  <si>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</si>
  <si>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</si>
  <si>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</si>
  <si>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</si>
  <si>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</si>
  <si>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</si>
  <si>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</si>
  <si>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</si>
  <si>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</si>
  <si>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</si>
  <si>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</si>
  <si>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</si>
  <si>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</si>
  <si>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</si>
  <si>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</si>
  <si>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</si>
  <si>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</si>
  <si>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</si>
  <si>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</si>
  <si>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</si>
  <si>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</si>
  <si>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</si>
  <si>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</si>
  <si>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</si>
  <si>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</si>
  <si>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</si>
  <si>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</si>
  <si>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</si>
  <si>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</si>
  <si>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</si>
  <si>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</si>
  <si>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</si>
  <si>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</si>
  <si>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</si>
  <si>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</si>
  <si>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</si>
  <si>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</si>
  <si>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</si>
  <si>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</si>
  <si>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</si>
  <si>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</si>
  <si>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</si>
  <si>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</si>
  <si>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</si>
  <si>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</si>
  <si>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</si>
  <si>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</si>
  <si>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</si>
  <si>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</si>
  <si>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</si>
  <si>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</si>
  <si>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</si>
  <si>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</si>
  <si>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</si>
  <si>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</si>
  <si>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</si>
  <si>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</si>
  <si>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</si>
  <si>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</si>
  <si>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</si>
  <si>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</si>
  <si>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</si>
  <si>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</si>
  <si>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</si>
  <si>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</si>
  <si>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</si>
  <si>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</si>
  <si>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</si>
  <si>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</si>
  <si>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</si>
  <si>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</si>
  <si>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</si>
  <si>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</si>
  <si>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</si>
  <si>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</si>
  <si>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</si>
  <si>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</si>
  <si>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</si>
  <si>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</si>
  <si>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</si>
  <si>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</si>
  <si>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</si>
  <si>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</si>
  <si>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</si>
  <si>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</si>
  <si>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</si>
  <si>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</si>
  <si>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</si>
  <si>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</si>
  <si>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</si>
  <si>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</si>
  <si>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</si>
  <si>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</si>
  <si>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</si>
  <si>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</si>
  <si>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</si>
  <si>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</si>
  <si>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</si>
  <si>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</si>
  <si>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</si>
  <si>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</si>
  <si>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</si>
  <si>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</si>
  <si>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</si>
  <si>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</si>
  <si>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</si>
  <si>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</si>
  <si>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</si>
  <si>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</si>
  <si>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</si>
  <si>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</si>
  <si>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</si>
  <si>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</si>
  <si>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</si>
  <si>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</si>
  <si>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</si>
  <si>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</si>
  <si>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</si>
  <si>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</si>
  <si>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</si>
  <si>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</si>
  <si>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</si>
  <si>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</si>
  <si>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</si>
  <si>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</si>
  <si>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</si>
  <si>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</si>
  <si>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</si>
  <si>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</si>
  <si>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</si>
  <si>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</si>
  <si>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</si>
  <si>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</si>
  <si>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</si>
  <si>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</si>
  <si>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</si>
  <si>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</si>
  <si>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</si>
  <si>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</si>
  <si>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</si>
  <si>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</si>
  <si>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</si>
  <si>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</si>
  <si>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</si>
  <si>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</si>
  <si>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</si>
  <si>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</si>
  <si>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</si>
  <si>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</si>
  <si>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</si>
  <si>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</si>
  <si>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</si>
  <si>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</si>
  <si>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</si>
  <si>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</si>
  <si>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</si>
  <si>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</si>
  <si>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</si>
  <si>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</si>
  <si>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</si>
  <si>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</si>
  <si>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</si>
  <si>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</si>
  <si>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</si>
  <si>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</si>
  <si>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</si>
  <si>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</si>
  <si>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</si>
  <si>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</si>
  <si>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</si>
  <si>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</si>
  <si>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</si>
  <si>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</si>
  <si>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</si>
  <si>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</si>
  <si>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</si>
  <si>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</si>
  <si>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</si>
  <si>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</si>
  <si>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</si>
  <si>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</si>
  <si>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</si>
  <si>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</si>
  <si>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</si>
  <si>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</si>
  <si>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</si>
  <si>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</si>
  <si>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</si>
  <si>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</si>
  <si>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</si>
  <si>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</si>
  <si>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</si>
  <si>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</si>
  <si>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</si>
  <si>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</si>
  <si>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</si>
  <si>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</si>
  <si>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</si>
  <si>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</si>
  <si>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</si>
  <si>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</si>
  <si>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</si>
  <si>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</si>
  <si>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</si>
  <si>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</si>
  <si>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</si>
  <si>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</si>
  <si>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</si>
  <si>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</si>
  <si>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</si>
  <si>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</si>
  <si>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</si>
  <si>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</si>
  <si>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</si>
  <si>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</si>
  <si>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</si>
  <si>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</si>
  <si>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</si>
  <si>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</si>
  <si>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</si>
  <si>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</si>
  <si>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</si>
  <si>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</si>
  <si>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</si>
  <si>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</si>
  <si>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</si>
  <si>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</si>
  <si>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</si>
  <si>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</si>
  <si>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</si>
  <si>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</si>
  <si>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</si>
  <si>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</si>
  <si>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</si>
  <si>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</si>
  <si>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</si>
  <si>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</si>
  <si>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</si>
  <si>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</si>
  <si>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</si>
  <si>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</si>
  <si>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</si>
  <si>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</si>
  <si>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</si>
  <si>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</si>
  <si>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</si>
  <si>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</si>
  <si>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</si>
  <si>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</si>
  <si>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</si>
  <si>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</si>
  <si>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</si>
  <si>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</si>
  <si>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</si>
  <si>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</si>
  <si>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</si>
  <si>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</si>
  <si>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</si>
  <si>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</si>
  <si>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</si>
  <si>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</si>
  <si>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</si>
  <si>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</si>
  <si>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</si>
  <si>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</si>
  <si>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</si>
  <si>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</si>
  <si>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</si>
  <si>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</si>
  <si>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</si>
  <si>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</si>
  <si>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</si>
  <si>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</si>
  <si>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</si>
  <si>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</si>
  <si>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</si>
  <si>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</si>
  <si>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</si>
  <si>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</si>
  <si>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</si>
  <si>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</si>
  <si>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</si>
  <si>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</si>
  <si>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</si>
  <si>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</si>
  <si>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</si>
  <si>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</si>
  <si>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</si>
  <si>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</si>
  <si>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</si>
  <si>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</si>
  <si>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</si>
  <si>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</si>
  <si>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</si>
  <si>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</si>
  <si>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</si>
  <si>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</si>
  <si>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</si>
  <si>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</si>
  <si>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</si>
  <si>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</si>
  <si>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</si>
  <si>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</si>
  <si>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</si>
  <si>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</si>
  <si>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</si>
  <si>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</si>
  <si>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</si>
  <si>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</si>
  <si>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</si>
  <si>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</si>
  <si>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</si>
  <si>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</si>
  <si>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</si>
  <si>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</si>
  <si>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</si>
  <si>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</si>
  <si>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</si>
  <si>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</si>
  <si>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</si>
  <si>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</si>
  <si>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</si>
  <si>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</si>
  <si>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</si>
  <si>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</si>
  <si>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</si>
  <si>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</si>
  <si>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</si>
  <si>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</si>
  <si>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</si>
  <si>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</si>
  <si>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</si>
  <si>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</si>
  <si>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</si>
  <si>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</si>
  <si>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</si>
  <si>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</si>
  <si>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</si>
  <si>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</si>
  <si>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</si>
  <si>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</si>
  <si>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</si>
  <si>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</si>
  <si>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</si>
  <si>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</si>
  <si>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</si>
  <si>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</si>
  <si>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</si>
  <si>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</si>
  <si>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</si>
  <si>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</si>
  <si>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</si>
  <si>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</si>
  <si>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</si>
  <si>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</si>
  <si>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</si>
  <si>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</si>
  <si>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</si>
  <si>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</si>
  <si>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</si>
  <si>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</si>
  <si>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</si>
  <si>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</si>
  <si>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</si>
  <si>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</si>
  <si>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</si>
  <si>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</si>
  <si>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</si>
  <si>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</si>
  <si>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</si>
  <si>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</si>
  <si>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</si>
  <si>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</si>
  <si>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</si>
  <si>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</si>
  <si>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</si>
  <si>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</si>
  <si>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</si>
  <si>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</si>
  <si>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</si>
  <si>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</si>
  <si>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</si>
  <si>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</si>
  <si>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</si>
  <si>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</si>
  <si>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</si>
  <si>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</si>
  <si>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</si>
  <si>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</si>
  <si>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</si>
  <si>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</si>
  <si>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</si>
  <si>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</si>
  <si>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</si>
  <si>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</si>
  <si>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</si>
  <si>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</si>
  <si>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</si>
  <si>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</si>
  <si>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</si>
  <si>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</si>
  <si>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</si>
  <si>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</si>
  <si>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</si>
  <si>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</si>
  <si>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</si>
  <si>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</si>
  <si>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</si>
  <si>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</si>
  <si>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</si>
  <si>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</si>
  <si>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</si>
  <si>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</si>
  <si>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</si>
  <si>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</si>
  <si>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</si>
  <si>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</si>
  <si>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</si>
  <si>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</si>
  <si>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</si>
  <si>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</si>
  <si>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</si>
  <si>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</si>
  <si>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</si>
  <si>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</si>
  <si>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</si>
  <si>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</si>
  <si>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</si>
  <si>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</si>
  <si>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</si>
  <si>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</si>
  <si>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</si>
  <si>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</si>
  <si>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</si>
  <si>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</si>
  <si>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</si>
  <si>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</si>
  <si>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</si>
  <si>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</si>
  <si>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</si>
  <si>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</si>
  <si>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</si>
  <si>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</si>
  <si>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</si>
  <si>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</si>
  <si>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</si>
  <si>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</si>
  <si>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</si>
  <si>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</si>
  <si>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</si>
  <si>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</si>
  <si>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</si>
  <si>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</si>
  <si>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</si>
  <si>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</si>
  <si>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</si>
  <si>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</si>
  <si>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</si>
  <si>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</si>
  <si>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</si>
  <si>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</si>
  <si>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</si>
  <si>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</si>
  <si>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</si>
  <si>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</si>
  <si>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</si>
  <si>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</si>
  <si>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</si>
  <si>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</si>
  <si>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</si>
  <si>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</si>
  <si>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</si>
  <si>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</si>
  <si>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</si>
  <si>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</si>
  <si>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</si>
  <si>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</si>
  <si>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</si>
  <si>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</si>
  <si>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</si>
  <si>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</si>
  <si>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</si>
  <si>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</si>
  <si>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</si>
  <si>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</si>
  <si>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</si>
  <si>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</si>
  <si>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</si>
  <si>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</si>
  <si>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</si>
  <si>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</si>
  <si>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</si>
  <si>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</si>
  <si>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</si>
  <si>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</si>
  <si>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</si>
  <si>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</si>
  <si>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</si>
  <si>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</si>
  <si>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</si>
  <si>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</si>
  <si>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</si>
  <si>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</si>
  <si>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</si>
  <si>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</si>
  <si>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</si>
  <si>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</si>
  <si>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</si>
  <si>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</si>
  <si>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</si>
  <si>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</si>
  <si>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</si>
  <si>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</si>
  <si>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</si>
  <si>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</si>
  <si>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</si>
  <si>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</si>
  <si>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</si>
  <si>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</si>
  <si>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</si>
  <si>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</si>
  <si>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</si>
  <si>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</si>
  <si>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</si>
  <si>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</si>
  <si>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</si>
  <si>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</si>
  <si>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</si>
  <si>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</si>
  <si>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</si>
  <si>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</si>
  <si>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</si>
  <si>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</si>
  <si>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</si>
  <si>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</si>
  <si>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</si>
  <si>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</si>
  <si>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</si>
  <si>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</si>
  <si>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</si>
  <si>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</si>
  <si>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</si>
  <si>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</si>
  <si>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</si>
  <si>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</si>
  <si>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</si>
  <si>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</si>
  <si>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</si>
  <si>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</si>
  <si>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</si>
  <si>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</si>
  <si>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</si>
  <si>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</si>
  <si>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</si>
  <si>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</si>
  <si>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</si>
  <si>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</si>
  <si>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</si>
  <si>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</si>
  <si>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</si>
  <si>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</si>
  <si>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</si>
  <si>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</si>
  <si>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</si>
  <si>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</si>
  <si>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</si>
  <si>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</si>
  <si>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</si>
  <si>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</si>
  <si>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</si>
  <si>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</si>
  <si>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</si>
  <si>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</si>
  <si>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</si>
  <si>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</si>
  <si>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</si>
  <si>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</si>
  <si>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</si>
  <si>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</si>
  <si>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</si>
  <si>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</si>
  <si>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</si>
  <si>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</si>
  <si>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</si>
  <si>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</si>
  <si>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</si>
  <si>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</si>
  <si>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</si>
  <si>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</si>
  <si>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</si>
  <si>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</si>
  <si>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</si>
  <si>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</si>
  <si>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</si>
  <si>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</si>
  <si>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</si>
  <si>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</si>
  <si>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</si>
  <si>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</si>
  <si>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</si>
  <si>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</si>
  <si>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</si>
  <si>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</si>
  <si>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</si>
  <si>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</si>
  <si>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</si>
  <si>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</si>
  <si>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</si>
  <si>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</si>
  <si>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</si>
  <si>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</si>
  <si>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</si>
  <si>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</si>
  <si>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</si>
  <si>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</si>
  <si>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</si>
  <si>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</si>
  <si>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</si>
  <si>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</si>
  <si>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</si>
  <si>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</si>
  <si>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</si>
  <si>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</si>
  <si>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</si>
  <si>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</si>
  <si>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</si>
  <si>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</si>
  <si>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</si>
  <si>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</si>
  <si>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</si>
  <si>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</si>
  <si>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</si>
  <si>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</si>
  <si>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</si>
  <si>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</si>
  <si>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</si>
  <si>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</si>
  <si>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</si>
  <si>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</si>
  <si>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</si>
  <si>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</si>
  <si>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</si>
  <si>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</si>
  <si>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</si>
  <si>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</si>
  <si>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</si>
  <si>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</si>
  <si>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</si>
  <si>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</si>
  <si>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</si>
  <si>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</si>
  <si>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</si>
  <si>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</si>
  <si>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</si>
  <si>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</si>
  <si>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</si>
  <si>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</si>
  <si>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</si>
  <si>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</si>
  <si>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</si>
  <si>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</si>
  <si>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</si>
  <si>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</si>
  <si>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</si>
  <si>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</si>
  <si>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</si>
  <si>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</si>
  <si>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</si>
  <si>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</si>
  <si>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</si>
  <si>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</si>
  <si>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</si>
  <si>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</si>
  <si>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</si>
  <si>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</si>
  <si>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</si>
  <si>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</si>
  <si>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</si>
  <si>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</si>
  <si>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</si>
  <si>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</si>
  <si>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</si>
  <si>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</si>
  <si>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</si>
  <si>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</si>
  <si>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</si>
  <si>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</si>
  <si>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</si>
  <si>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</si>
  <si>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</si>
  <si>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</si>
  <si>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</si>
  <si>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</si>
  <si>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</si>
  <si>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</si>
  <si>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</si>
  <si>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</si>
  <si>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</si>
  <si>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</si>
  <si>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</si>
  <si>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</si>
  <si>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</si>
  <si>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</si>
  <si>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</si>
  <si>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</si>
  <si>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</si>
  <si>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</si>
  <si>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</si>
  <si>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</si>
  <si>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</si>
  <si>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</si>
  <si>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</si>
  <si>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</si>
  <si>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</si>
  <si>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</si>
  <si>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</si>
  <si>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</si>
  <si>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</si>
  <si>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</si>
  <si>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</si>
  <si>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</si>
  <si>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</si>
  <si>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</si>
  <si>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</si>
  <si>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</si>
  <si>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</si>
  <si>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</si>
  <si>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</si>
  <si>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</si>
  <si>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</si>
  <si>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</si>
  <si>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</si>
  <si>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</si>
  <si>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</si>
  <si>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</si>
  <si>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</si>
  <si>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</si>
  <si>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</si>
  <si>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</si>
  <si>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</si>
  <si>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</si>
  <si>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</si>
  <si>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</si>
  <si>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</si>
  <si>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</si>
  <si>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</si>
  <si>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</si>
  <si>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</si>
  <si>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</si>
  <si>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</si>
  <si>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</si>
  <si>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</si>
  <si>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</si>
  <si>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</si>
  <si>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</si>
  <si>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</si>
  <si>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</si>
  <si>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</si>
  <si>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</si>
  <si>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</si>
  <si>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</si>
  <si>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</si>
  <si>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</si>
  <si>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</si>
  <si>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</si>
  <si>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</si>
  <si>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</si>
  <si>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</si>
  <si>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</si>
  <si>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</si>
  <si>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</si>
  <si>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</si>
  <si>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</si>
  <si>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</si>
  <si>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</si>
  <si>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</si>
  <si>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</si>
  <si>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</si>
  <si>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</si>
  <si>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</si>
  <si>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</si>
  <si>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</si>
  <si>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</si>
  <si>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</si>
  <si>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</si>
  <si>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</si>
  <si>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</si>
  <si>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</si>
  <si>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</si>
  <si>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</si>
  <si>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</si>
  <si>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</si>
  <si>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</si>
  <si>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</si>
  <si>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</si>
  <si>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</si>
  <si>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</si>
  <si>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</si>
  <si>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</si>
  <si>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</si>
  <si>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</si>
  <si>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</si>
  <si>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</si>
  <si>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</si>
  <si>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</si>
  <si>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</si>
  <si>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</si>
  <si>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</si>
  <si>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</si>
  <si>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</si>
  <si>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</si>
  <si>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</si>
  <si>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</si>
  <si>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</si>
  <si>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</si>
  <si>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</si>
  <si>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</si>
  <si>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</si>
  <si>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</si>
  <si>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</si>
  <si>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</si>
  <si>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</si>
  <si>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</si>
  <si>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</si>
  <si>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</si>
  <si>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</si>
  <si>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</si>
  <si>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</si>
  <si>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</si>
  <si>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</si>
  <si>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</si>
  <si>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</si>
  <si>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</si>
  <si>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</si>
  <si>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</si>
  <si>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</si>
  <si>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</si>
  <si>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</si>
  <si>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</si>
  <si>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</si>
  <si>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</si>
  <si>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</si>
  <si>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</si>
  <si>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</si>
  <si>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</si>
  <si>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</si>
  <si>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</si>
  <si>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</si>
  <si>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</si>
  <si>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</si>
  <si>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</si>
  <si>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</si>
  <si>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</si>
  <si>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</si>
  <si>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</si>
  <si>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</si>
  <si>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</si>
  <si>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</si>
  <si>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</si>
  <si>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</si>
  <si>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</si>
  <si>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</si>
  <si>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</si>
  <si>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</si>
  <si>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</si>
  <si>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</si>
  <si>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</si>
  <si>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</si>
  <si>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</si>
  <si>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</si>
  <si>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</si>
  <si>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</si>
  <si>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</si>
  <si>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</si>
  <si>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</si>
  <si>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</si>
  <si>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</si>
  <si>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</si>
  <si>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</si>
  <si>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</si>
  <si>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</si>
  <si>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</si>
  <si>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</si>
  <si>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</si>
  <si>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</si>
  <si>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</si>
  <si>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</si>
  <si>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</si>
  <si>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</si>
  <si>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</si>
  <si>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</si>
  <si>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</si>
  <si>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</si>
  <si>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</si>
  <si>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</si>
  <si>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</si>
  <si>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</si>
  <si>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</si>
  <si>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</si>
  <si>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</si>
  <si>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</si>
  <si>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</si>
  <si>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</si>
  <si>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</si>
  <si>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</si>
  <si>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</si>
  <si>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</si>
  <si>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</si>
  <si>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</si>
  <si>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</si>
  <si>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</si>
  <si>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</si>
  <si>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</si>
  <si>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</si>
  <si>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</si>
  <si>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</si>
  <si>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</si>
  <si>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</si>
  <si>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</si>
  <si>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</si>
  <si>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</si>
  <si>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</si>
  <si>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</si>
  <si>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</si>
  <si>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</si>
  <si>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</si>
  <si>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</si>
  <si>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</si>
  <si>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</si>
  <si>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</si>
  <si>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</si>
  <si>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</si>
  <si>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</si>
  <si>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</si>
  <si>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</si>
  <si>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</si>
  <si>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</si>
  <si>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</si>
  <si>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</si>
  <si>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</si>
  <si>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</si>
  <si>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</si>
  <si>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</si>
  <si>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</si>
  <si>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</si>
  <si>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</si>
  <si>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</si>
  <si>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</si>
  <si>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</si>
  <si>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</si>
  <si>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</si>
  <si>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</si>
  <si>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</si>
  <si>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</si>
  <si>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</si>
  <si>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</si>
  <si>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</si>
  <si>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</si>
  <si>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</si>
  <si>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</si>
  <si>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</si>
  <si>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</si>
  <si>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</si>
  <si>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</si>
  <si>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</si>
  <si>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</si>
  <si>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</si>
  <si>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</si>
  <si>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</si>
  <si>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</si>
  <si>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</si>
  <si>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</si>
  <si>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</si>
  <si>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</si>
  <si>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</si>
  <si>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</si>
  <si>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</si>
  <si>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</si>
  <si>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</si>
  <si>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</si>
  <si>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</si>
  <si>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</si>
  <si>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</si>
  <si>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</si>
  <si>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</si>
  <si>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</si>
  <si>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</si>
  <si>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</si>
  <si>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</si>
  <si>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</si>
  <si>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</si>
  <si>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</si>
  <si>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</si>
  <si>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</si>
  <si>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</si>
  <si>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</si>
  <si>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</si>
  <si>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</si>
  <si>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</si>
  <si>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</si>
  <si>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</si>
  <si>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</si>
  <si>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</si>
  <si>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</si>
  <si>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</si>
  <si>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</si>
  <si>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</si>
  <si>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</si>
  <si>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</si>
  <si>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</si>
  <si>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</si>
  <si>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</si>
  <si>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</si>
  <si>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</si>
  <si>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</si>
  <si>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</si>
  <si>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</si>
  <si>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</si>
  <si>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</si>
  <si>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</si>
  <si>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</si>
  <si>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</si>
  <si>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</si>
  <si>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</si>
  <si>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</si>
  <si>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</si>
  <si>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</si>
  <si>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</si>
  <si>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</si>
  <si>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</si>
  <si>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</si>
  <si>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</si>
  <si>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</si>
  <si>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</si>
  <si>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</si>
  <si>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</si>
  <si>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</si>
  <si>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</si>
  <si>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</si>
  <si>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</si>
  <si>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</si>
  <si>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</si>
  <si>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</si>
  <si>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</si>
  <si>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</si>
  <si>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</si>
  <si>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</si>
  <si>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</si>
  <si>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</si>
  <si>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</si>
  <si>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</si>
  <si>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</si>
  <si>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</si>
  <si>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</si>
  <si>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</si>
  <si>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</si>
  <si>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</si>
  <si>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</si>
  <si>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</si>
  <si>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</si>
  <si>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</si>
  <si>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</si>
  <si>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</si>
  <si>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</si>
  <si>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</si>
  <si>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</si>
  <si>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</si>
  <si>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</si>
  <si>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</si>
  <si>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</si>
  <si>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</si>
  <si>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</si>
  <si>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</si>
  <si>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</si>
  <si>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</si>
  <si>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</si>
  <si>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</si>
  <si>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</si>
  <si>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</si>
  <si>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</si>
  <si>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</si>
  <si>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</si>
  <si>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</si>
  <si>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</si>
  <si>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</si>
  <si>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</si>
  <si>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</si>
  <si>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</si>
  <si>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</si>
  <si>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</si>
  <si>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</si>
  <si>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</si>
  <si>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</si>
  <si>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</si>
  <si>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</si>
  <si>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</si>
  <si>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</si>
  <si>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</si>
  <si>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</si>
  <si>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</si>
  <si>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</si>
  <si>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</si>
  <si>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</si>
  <si>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</si>
  <si>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</si>
  <si>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</si>
  <si>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</si>
  <si>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</si>
  <si>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</si>
  <si>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</si>
  <si>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</si>
  <si>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</si>
  <si>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</si>
  <si>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</si>
  <si>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</si>
  <si>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</si>
  <si>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</si>
  <si>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</si>
  <si>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</si>
  <si>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</si>
  <si>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</si>
  <si>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</si>
  <si>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</si>
  <si>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</si>
  <si>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</si>
  <si>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</si>
  <si>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</si>
  <si>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</si>
  <si>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</si>
  <si>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</si>
  <si>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</si>
  <si>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</si>
  <si>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</si>
  <si>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</si>
  <si>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</si>
  <si>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</si>
  <si>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</si>
  <si>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</si>
  <si>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</si>
  <si>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</si>
  <si>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</si>
  <si>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</si>
  <si>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</si>
  <si>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</si>
  <si>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</si>
  <si>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</si>
  <si>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</si>
  <si>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</si>
  <si>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</si>
  <si>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</si>
  <si>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</si>
  <si>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</si>
  <si>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</si>
  <si>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</si>
  <si>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</si>
  <si>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</si>
  <si>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</si>
  <si>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</si>
  <si>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</si>
  <si>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</si>
  <si>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</si>
  <si>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</si>
  <si>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</si>
  <si>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</si>
  <si>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</si>
  <si>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</si>
  <si>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</si>
  <si>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</si>
  <si>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</si>
  <si>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</si>
  <si>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</si>
  <si>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</si>
  <si>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</si>
  <si>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</si>
  <si>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</si>
  <si>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</si>
  <si>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</si>
  <si>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</si>
  <si>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</si>
  <si>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</si>
  <si>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</si>
  <si>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</si>
  <si>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</si>
  <si>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</si>
  <si>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</si>
  <si>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</si>
  <si>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</si>
  <si>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</si>
  <si>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</si>
  <si>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</si>
  <si>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</si>
  <si>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</si>
  <si>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</si>
  <si>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</si>
  <si>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</si>
  <si>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</si>
  <si>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</si>
  <si>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</si>
  <si>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</si>
  <si>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</si>
  <si>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</si>
  <si>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</si>
  <si>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</si>
  <si>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</si>
  <si>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</si>
  <si>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</si>
  <si>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</si>
  <si>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</si>
  <si>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</si>
  <si>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</si>
  <si>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</si>
  <si>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</si>
  <si>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</si>
  <si>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</si>
  <si>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</si>
  <si>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</si>
  <si>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</si>
  <si>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</si>
  <si>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</si>
  <si>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</si>
  <si>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</si>
  <si>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</si>
  <si>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</si>
  <si>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</si>
  <si>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</si>
  <si>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</si>
  <si>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</si>
  <si>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</si>
  <si>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</si>
  <si>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</si>
  <si>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</si>
  <si>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</si>
  <si>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</si>
  <si>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</si>
  <si>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</si>
  <si>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</si>
  <si>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</si>
  <si>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</si>
  <si>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</si>
  <si>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</si>
  <si>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</si>
  <si>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</si>
  <si>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</si>
  <si>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</si>
  <si>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</si>
  <si>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</si>
  <si>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</si>
  <si>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</si>
  <si>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</si>
  <si>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</si>
  <si>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</si>
  <si>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</si>
  <si>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</si>
  <si>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</si>
  <si>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</si>
  <si>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</si>
  <si>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</si>
  <si>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</si>
  <si>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</si>
  <si>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</si>
  <si>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</si>
  <si>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</si>
  <si>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</si>
  <si>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</si>
  <si>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</si>
  <si>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</si>
  <si>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</si>
  <si>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</si>
  <si>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</si>
  <si>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</si>
  <si>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</si>
  <si>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</si>
  <si>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</si>
  <si>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</si>
  <si>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</si>
  <si>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</si>
  <si>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</si>
  <si>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</si>
  <si>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</si>
  <si>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</si>
  <si>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</si>
  <si>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</si>
  <si>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</si>
  <si>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</si>
  <si>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</si>
  <si>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</si>
  <si>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</si>
  <si>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</si>
  <si>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</si>
  <si>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</si>
  <si>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</si>
  <si>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</si>
  <si>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</si>
  <si>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</si>
  <si>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</si>
  <si>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</si>
  <si>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</si>
  <si>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</si>
  <si>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</si>
  <si>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</si>
  <si>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</si>
  <si>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</si>
  <si>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</si>
  <si>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</si>
  <si>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</si>
  <si>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</si>
  <si>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</si>
  <si>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</si>
  <si>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</si>
  <si>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</si>
  <si>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</si>
  <si>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</si>
  <si>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</si>
  <si>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</si>
  <si>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</si>
  <si>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</si>
  <si>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</si>
  <si>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</si>
  <si>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</si>
  <si>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</si>
  <si>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</si>
  <si>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</si>
  <si>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</si>
  <si>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</si>
  <si>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</si>
  <si>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</si>
  <si>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</si>
  <si>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</si>
  <si>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</si>
  <si>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</si>
  <si>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</si>
  <si>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</si>
  <si>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</si>
  <si>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</si>
  <si>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</si>
  <si>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</si>
  <si>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</si>
  <si>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</si>
  <si>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</si>
  <si>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</si>
  <si>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</si>
  <si>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</si>
  <si>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</si>
  <si>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</si>
  <si>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</si>
  <si>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</si>
  <si>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</si>
  <si>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</si>
  <si>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</si>
  <si>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</si>
  <si>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</si>
  <si>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</si>
  <si>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</si>
  <si>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</si>
  <si>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</si>
  <si>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</si>
  <si>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</si>
  <si>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</si>
  <si>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</si>
  <si>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</si>
  <si>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</si>
  <si>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</si>
  <si>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</si>
  <si>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</si>
  <si>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</si>
  <si>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</si>
  <si>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</si>
  <si>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</si>
  <si>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</si>
  <si>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</si>
  <si>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</si>
  <si>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</si>
  <si>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</si>
  <si>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</si>
  <si>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</si>
  <si>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</si>
  <si>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</si>
  <si>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</si>
  <si>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</si>
  <si>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</si>
  <si>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</si>
  <si>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</si>
  <si>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</si>
  <si>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</si>
  <si>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</si>
  <si>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</si>
  <si>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</si>
  <si>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</si>
  <si>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</si>
  <si>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</si>
  <si>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</si>
  <si>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</si>
  <si>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</si>
  <si>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</si>
  <si>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</si>
  <si>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</si>
  <si>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</si>
  <si>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</si>
  <si>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</si>
  <si>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</si>
  <si>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</si>
  <si>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</si>
  <si>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</si>
  <si>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</si>
  <si>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</si>
  <si>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</si>
  <si>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</si>
  <si>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</si>
  <si>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</si>
  <si>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</si>
  <si>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</si>
  <si>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</si>
  <si>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</si>
  <si>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</si>
  <si>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</si>
  <si>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</si>
  <si>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</si>
  <si>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</si>
  <si>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</si>
  <si>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</si>
  <si>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</si>
  <si>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</si>
  <si>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</si>
  <si>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</si>
  <si>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</si>
  <si>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</si>
  <si>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</si>
  <si>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</si>
  <si>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</si>
  <si>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</si>
  <si>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</si>
  <si>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</si>
  <si>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</si>
  <si>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</si>
  <si>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</si>
  <si>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</si>
  <si>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</si>
  <si>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</si>
  <si>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</si>
  <si>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</si>
  <si>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</si>
  <si>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</si>
  <si>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</si>
  <si>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</si>
  <si>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</si>
  <si>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</si>
  <si>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</si>
  <si>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</si>
  <si>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</si>
  <si>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</si>
  <si>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</si>
  <si>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</si>
  <si>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</si>
  <si>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</si>
  <si>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</si>
  <si>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</si>
  <si>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</si>
  <si>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</si>
  <si>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</si>
  <si>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</si>
  <si>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</si>
  <si>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</si>
  <si>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</si>
  <si>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</si>
  <si>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</si>
  <si>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</si>
  <si>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</si>
  <si>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</si>
  <si>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</si>
  <si>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</si>
  <si>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</si>
  <si>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</si>
  <si>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</si>
  <si>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</si>
  <si>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</si>
  <si>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</si>
  <si>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</si>
  <si>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</si>
  <si>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</si>
  <si>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</si>
  <si>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</si>
  <si>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</si>
  <si>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</si>
  <si>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</si>
  <si>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</si>
  <si>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</si>
  <si>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</si>
  <si>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</si>
  <si>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</si>
  <si>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</si>
  <si>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</si>
  <si>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</si>
  <si>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</si>
  <si>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</si>
  <si>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</si>
  <si>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</si>
  <si>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</si>
  <si>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</si>
  <si>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</si>
  <si>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</si>
  <si>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</si>
  <si>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</si>
  <si>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</si>
  <si>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</si>
  <si>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</si>
  <si>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</si>
  <si>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</si>
  <si>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</si>
  <si>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</si>
  <si>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</si>
  <si>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</si>
  <si>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</si>
  <si>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</si>
  <si>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</si>
  <si>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</si>
  <si>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</si>
  <si>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</si>
  <si>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</si>
  <si>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</si>
  <si>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</si>
  <si>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</si>
  <si>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</si>
  <si>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</si>
  <si>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</si>
  <si>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</si>
  <si>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</si>
  <si>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</si>
  <si>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</si>
  <si>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</si>
  <si>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</si>
  <si>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</si>
  <si>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</si>
  <si>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</si>
  <si>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</si>
  <si>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</si>
  <si>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</si>
  <si>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</si>
  <si>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</si>
  <si>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</si>
  <si>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</si>
  <si>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</si>
  <si>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</si>
  <si>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</si>
  <si>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</si>
  <si>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</si>
  <si>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</si>
  <si>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</si>
  <si>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</si>
  <si>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</si>
  <si>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</si>
  <si>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</si>
  <si>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</si>
  <si>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</si>
  <si>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</si>
  <si>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</si>
  <si>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</si>
  <si>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</si>
  <si>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</si>
  <si>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</si>
  <si>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</si>
  <si>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</si>
  <si>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</si>
  <si>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</si>
  <si>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</si>
  <si>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</si>
  <si>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</si>
  <si>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</si>
  <si>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</si>
  <si>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</si>
  <si>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</si>
  <si>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</si>
  <si>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</si>
  <si>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</si>
  <si>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</si>
  <si>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</si>
  <si>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</si>
  <si>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</si>
  <si>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</si>
  <si>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</si>
  <si>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</si>
  <si>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</si>
  <si>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</si>
  <si>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</si>
  <si>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</si>
  <si>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</si>
  <si>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</si>
  <si>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</si>
  <si>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</si>
  <si>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</si>
  <si>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</si>
  <si>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</si>
  <si>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</si>
  <si>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</si>
  <si>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</si>
  <si>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</si>
  <si>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</si>
  <si>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</si>
  <si>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</si>
  <si>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</si>
  <si>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</si>
  <si>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</si>
  <si>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</si>
  <si>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</si>
  <si>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</si>
  <si>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</si>
  <si>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</si>
  <si>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</si>
  <si>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</si>
  <si>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</si>
  <si>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</si>
  <si>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</si>
  <si>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</si>
  <si>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</si>
  <si>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</si>
  <si>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</si>
  <si>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</si>
  <si>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</si>
  <si>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</si>
  <si>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</si>
  <si>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</si>
  <si>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</si>
  <si>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</si>
  <si>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</si>
  <si>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</si>
  <si>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</si>
  <si>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</si>
  <si>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</si>
  <si>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</si>
  <si>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</si>
  <si>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</si>
  <si>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</si>
  <si>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</si>
  <si>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</si>
  <si>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</si>
  <si>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</si>
  <si>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</si>
  <si>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</si>
  <si>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</si>
  <si>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</si>
  <si>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</si>
  <si>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</si>
  <si>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</si>
  <si>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</si>
  <si>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</si>
  <si>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</si>
  <si>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</si>
  <si>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</si>
  <si>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</si>
  <si>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</si>
  <si>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</si>
  <si>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</si>
  <si>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</si>
  <si>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</si>
  <si>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</si>
  <si>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</si>
  <si>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</si>
  <si>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</si>
  <si>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</si>
  <si>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</si>
  <si>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</si>
  <si>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</si>
  <si>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</si>
  <si>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</si>
  <si>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</si>
  <si>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</si>
  <si>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</si>
  <si>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</si>
  <si>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</si>
  <si>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</si>
  <si>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</si>
  <si>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</si>
  <si>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</si>
  <si>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</si>
  <si>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</si>
  <si>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</si>
  <si>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</si>
  <si>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</si>
  <si>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</si>
  <si>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</si>
  <si>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</si>
  <si>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</si>
  <si>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</si>
  <si>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</si>
  <si>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</si>
  <si>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</si>
  <si>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</si>
  <si>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</si>
  <si>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</si>
  <si>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</si>
  <si>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</si>
  <si>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</si>
  <si>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</si>
  <si>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</si>
  <si>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</si>
  <si>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</si>
  <si>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</si>
  <si>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</si>
  <si>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</si>
  <si>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</si>
  <si>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</si>
  <si>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</si>
  <si>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</si>
  <si>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</si>
  <si>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</si>
  <si>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</si>
  <si>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</si>
  <si>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</si>
  <si>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</si>
  <si>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</si>
  <si>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</si>
  <si>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</si>
  <si>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</si>
  <si>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</si>
  <si>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</si>
  <si>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</si>
  <si>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</si>
  <si>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</si>
  <si>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</si>
  <si>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</si>
  <si>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</si>
  <si>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</si>
  <si>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</si>
  <si>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</si>
  <si>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</si>
  <si>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</si>
  <si>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</si>
  <si>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</si>
  <si>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</si>
  <si>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</si>
  <si>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</si>
  <si>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</si>
  <si>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</si>
  <si>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</si>
  <si>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</si>
  <si>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</si>
  <si>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</si>
  <si>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</si>
  <si>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</si>
  <si>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</si>
  <si>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</si>
  <si>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</si>
  <si>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</si>
  <si>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</si>
  <si>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</si>
  <si>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</si>
  <si>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</si>
  <si>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</si>
  <si>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</si>
  <si>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</si>
  <si>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</si>
  <si>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</si>
  <si>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</si>
  <si>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</si>
  <si>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</si>
  <si>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</si>
  <si>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</si>
  <si>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</si>
  <si>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</si>
  <si>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</si>
  <si>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</si>
  <si>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</si>
  <si>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</si>
  <si>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</si>
  <si>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</si>
  <si>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</si>
  <si>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</si>
  <si>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</si>
  <si>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</si>
  <si>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</si>
  <si>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</si>
  <si>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</si>
  <si>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</si>
  <si>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</si>
  <si>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</si>
  <si>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</si>
  <si>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</si>
  <si>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</si>
  <si>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</si>
  <si>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</si>
  <si>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</si>
  <si>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</si>
  <si>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</si>
  <si>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</si>
  <si>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</si>
  <si>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</si>
  <si>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</si>
  <si>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</si>
  <si>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</si>
  <si>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</si>
  <si>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</si>
  <si>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</si>
  <si>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</si>
  <si>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</si>
  <si>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</si>
  <si>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</si>
  <si>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</si>
  <si>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</si>
  <si>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</si>
  <si>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</si>
  <si>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</si>
  <si>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</si>
  <si>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</si>
  <si>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</si>
  <si>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</si>
  <si>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</si>
  <si>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</si>
  <si>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</si>
  <si>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</si>
  <si>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</si>
  <si>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</si>
  <si>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</si>
  <si>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</si>
  <si>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</si>
  <si>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</si>
  <si>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</si>
  <si>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</si>
  <si>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</si>
  <si>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</si>
  <si>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</si>
  <si>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</si>
  <si>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</si>
  <si>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</si>
  <si>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</si>
  <si>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</si>
  <si>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</si>
  <si>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</si>
  <si>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</si>
  <si>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</si>
  <si>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</si>
  <si>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</si>
  <si>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</si>
  <si>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</si>
  <si>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</si>
  <si>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</si>
  <si>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</si>
  <si>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</si>
  <si>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</si>
  <si>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</si>
  <si>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</si>
  <si>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</si>
  <si>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</si>
  <si>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</si>
  <si>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</si>
  <si>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</si>
  <si>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</si>
  <si>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</si>
  <si>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</si>
  <si>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</si>
  <si>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</si>
  <si>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</si>
  <si>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</si>
  <si>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</si>
  <si>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</si>
  <si>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</si>
  <si>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</si>
  <si>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</si>
  <si>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</si>
  <si>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</si>
  <si>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</si>
  <si>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</si>
  <si>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</si>
  <si>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</si>
  <si>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</si>
  <si>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</si>
  <si>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</si>
  <si>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</si>
  <si>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</si>
  <si>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</si>
  <si>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</si>
  <si>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</si>
  <si>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</si>
  <si>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</si>
  <si>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</si>
  <si>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</si>
  <si>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</si>
  <si>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</si>
  <si>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</si>
  <si>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</si>
  <si>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</si>
  <si>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</si>
  <si>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</si>
  <si>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</si>
  <si>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</si>
  <si>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</si>
  <si>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</si>
  <si>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</si>
  <si>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</si>
  <si>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</si>
  <si>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</si>
  <si>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</si>
  <si>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</si>
  <si>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</si>
  <si>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</si>
  <si>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</si>
  <si>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</si>
  <si>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</si>
  <si>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</si>
  <si>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</si>
  <si>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</si>
  <si>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</si>
  <si>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</si>
  <si>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</si>
  <si>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</si>
  <si>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</si>
  <si>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</si>
  <si>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</si>
  <si>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</si>
  <si>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</si>
  <si>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</si>
  <si>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</si>
  <si>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</si>
  <si>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</si>
  <si>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</si>
  <si>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</si>
  <si>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</si>
  <si>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</si>
  <si>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</si>
  <si>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</si>
  <si>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</si>
  <si>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</si>
  <si>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</si>
  <si>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</si>
  <si>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</si>
  <si>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</si>
  <si>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</si>
  <si>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</si>
  <si>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</si>
  <si>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</si>
  <si>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</si>
  <si>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</si>
  <si>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</si>
  <si>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</si>
  <si>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</si>
  <si>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</si>
  <si>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</si>
  <si>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</si>
  <si>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</si>
  <si>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</si>
  <si>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</si>
  <si>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</si>
  <si>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</si>
  <si>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</si>
  <si>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</si>
  <si>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</si>
  <si>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</si>
  <si>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</si>
  <si>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</si>
  <si>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</si>
  <si>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</si>
  <si>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</si>
  <si>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</si>
  <si>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</si>
  <si>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</si>
  <si>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</si>
  <si>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</si>
  <si>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</si>
  <si>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</si>
  <si>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</si>
  <si>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</si>
  <si>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</si>
  <si>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</si>
  <si>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</si>
  <si>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</si>
  <si>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</si>
  <si>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</si>
  <si>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</si>
  <si>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</si>
  <si>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</si>
  <si>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</si>
  <si>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</si>
  <si>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</si>
  <si>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</si>
  <si>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</si>
  <si>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</si>
  <si>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</si>
  <si>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</si>
  <si>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</si>
  <si>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</si>
  <si>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</si>
  <si>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</si>
  <si>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</si>
  <si>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</si>
  <si>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</si>
  <si>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</si>
  <si>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</si>
  <si>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</si>
  <si>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</si>
  <si>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</si>
  <si>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</si>
  <si>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</si>
  <si>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</si>
  <si>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</si>
  <si>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</si>
  <si>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</si>
  <si>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</si>
  <si>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</si>
  <si>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</si>
  <si>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</si>
  <si>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</si>
  <si>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</si>
  <si>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</si>
  <si>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</si>
  <si>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</si>
  <si>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</si>
  <si>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</si>
  <si>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</si>
  <si>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</si>
  <si>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</si>
  <si>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</si>
  <si>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</si>
  <si>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</si>
  <si>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</si>
  <si>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</si>
  <si>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</si>
  <si>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</si>
  <si>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</si>
  <si>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</si>
  <si>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</si>
  <si>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</si>
  <si>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</si>
  <si>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</si>
  <si>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</si>
  <si>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</si>
  <si>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</si>
  <si>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</si>
  <si>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</si>
  <si>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</si>
  <si>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</si>
  <si>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</si>
  <si>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</si>
  <si>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</si>
  <si>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</si>
  <si>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</si>
  <si>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</si>
  <si>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</si>
  <si>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</si>
  <si>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</si>
  <si>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</si>
  <si>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</si>
  <si>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</si>
  <si>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</si>
  <si>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</si>
  <si>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</si>
  <si>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</si>
  <si>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</si>
  <si>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</si>
  <si>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</si>
  <si>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</si>
  <si>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</si>
  <si>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</si>
  <si>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</si>
  <si>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</si>
  <si>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</si>
  <si>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</si>
  <si>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</si>
  <si>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</si>
  <si>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</si>
  <si>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</si>
  <si>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</si>
  <si>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</si>
  <si>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</si>
  <si>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</si>
  <si>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</si>
  <si>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</si>
  <si>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</si>
  <si>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</si>
  <si>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</si>
  <si>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</si>
  <si>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</si>
  <si>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</si>
  <si>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</si>
  <si>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</si>
  <si>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</si>
  <si>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</si>
  <si>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</si>
  <si>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</si>
  <si>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</si>
  <si>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</si>
  <si>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</si>
  <si>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</si>
  <si>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</si>
  <si>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</si>
  <si>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</si>
  <si>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</si>
  <si>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</si>
  <si>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</si>
  <si>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</si>
  <si>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</si>
  <si>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</si>
  <si>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</si>
  <si>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</si>
  <si>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</si>
  <si>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</si>
  <si>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</si>
  <si>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</si>
  <si>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</si>
  <si>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</si>
  <si>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</si>
  <si>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</si>
  <si>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</si>
  <si>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</si>
  <si>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</si>
  <si>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</si>
  <si>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</si>
  <si>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</si>
  <si>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</si>
  <si>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</si>
  <si>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</si>
  <si>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</si>
  <si>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</si>
  <si>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</si>
  <si>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</si>
  <si>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</si>
  <si>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</si>
  <si>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</si>
  <si>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</si>
  <si>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</si>
  <si>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</si>
  <si>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</si>
  <si>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</si>
  <si>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</si>
  <si>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</si>
  <si>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</si>
  <si>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</si>
  <si>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</si>
  <si>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</si>
  <si>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</si>
  <si>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</si>
  <si>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</si>
  <si>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</si>
  <si>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</si>
  <si>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</si>
  <si>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</si>
  <si>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</si>
  <si>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</si>
  <si>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</si>
  <si>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</si>
  <si>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</si>
  <si>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</si>
  <si>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</si>
  <si>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</si>
  <si>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</si>
  <si>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</si>
  <si>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</si>
  <si>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</si>
  <si>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</si>
  <si>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</si>
  <si>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</si>
  <si>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</si>
  <si>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</si>
  <si>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</si>
  <si>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</si>
  <si>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</si>
  <si>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</si>
  <si>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</si>
  <si>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</si>
  <si>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</si>
  <si>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</si>
  <si>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</si>
  <si>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</si>
  <si>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</si>
  <si>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</si>
  <si>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</si>
  <si>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</si>
  <si>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</si>
  <si>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</si>
  <si>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</si>
  <si>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</si>
  <si>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</si>
  <si>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</si>
  <si>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</si>
  <si>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</si>
  <si>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</si>
  <si>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</si>
  <si>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</si>
  <si>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</si>
  <si>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</si>
  <si>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</si>
  <si>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</si>
  <si>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</si>
  <si>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</si>
  <si>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</si>
  <si>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</si>
  <si>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</si>
  <si>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</si>
  <si>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</si>
  <si>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</si>
  <si>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</si>
  <si>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</si>
  <si>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</si>
  <si>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</si>
  <si>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</si>
  <si>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</si>
  <si>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</si>
  <si>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</si>
  <si>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</si>
  <si>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</si>
  <si>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</si>
  <si>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</si>
  <si>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</si>
  <si>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</si>
  <si>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</si>
  <si>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</si>
  <si>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</si>
  <si>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</si>
  <si>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</si>
  <si>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</si>
  <si>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</si>
  <si>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</si>
  <si>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</si>
  <si>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</si>
  <si>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</si>
  <si>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</si>
  <si>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</si>
  <si>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</si>
  <si>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</si>
  <si>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</si>
  <si>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</si>
  <si>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</si>
  <si>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</si>
  <si>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</si>
  <si>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</si>
  <si>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</si>
  <si>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</si>
  <si>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</si>
  <si>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</si>
  <si>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</si>
  <si>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</si>
  <si>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</si>
  <si>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</si>
  <si>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</si>
  <si>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</si>
  <si>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</si>
  <si>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</si>
  <si>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</si>
  <si>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</si>
  <si>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</si>
  <si>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</si>
  <si>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</si>
  <si>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</si>
  <si>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</si>
  <si>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</si>
  <si>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</si>
  <si>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</si>
  <si>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</si>
  <si>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</si>
  <si>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</si>
  <si>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</si>
  <si>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</si>
  <si>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</si>
  <si>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</si>
  <si>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</si>
  <si>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</si>
  <si>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</si>
  <si>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</si>
  <si>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</si>
  <si>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</si>
  <si>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</si>
  <si>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</si>
  <si>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</si>
  <si>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</si>
  <si>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</si>
  <si>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</si>
  <si>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</si>
  <si>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</si>
  <si>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</si>
  <si>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</si>
  <si>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</si>
  <si>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</si>
  <si>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</si>
  <si>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</si>
  <si>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</si>
  <si>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</si>
  <si>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</si>
  <si>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</si>
  <si>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</si>
  <si>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</si>
  <si>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</si>
  <si>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</si>
  <si>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</si>
  <si>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</si>
  <si>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</si>
  <si>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</si>
  <si>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</si>
  <si>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</si>
  <si>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</si>
  <si>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</si>
  <si>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</si>
  <si>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</si>
  <si>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</si>
  <si>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</si>
  <si>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</si>
  <si>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</si>
  <si>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</si>
  <si>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</si>
  <si>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</si>
  <si>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</si>
  <si>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</si>
  <si>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</si>
  <si>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</si>
  <si>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</si>
  <si>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</si>
  <si>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</si>
  <si>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</si>
  <si>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</si>
  <si>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</si>
  <si>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</si>
  <si>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</si>
  <si>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</si>
  <si>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</si>
  <si>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</si>
  <si>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</si>
  <si>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</si>
  <si>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</si>
  <si>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</si>
  <si>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</si>
  <si>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</si>
  <si>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</si>
  <si>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</si>
  <si>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</si>
  <si>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</si>
  <si>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</si>
  <si>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</si>
  <si>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</si>
  <si>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</si>
  <si>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</si>
  <si>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</si>
  <si>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</si>
  <si>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</si>
  <si>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</si>
  <si>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</si>
  <si>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</si>
  <si>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</si>
  <si>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</si>
  <si>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</si>
  <si>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</si>
  <si>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</si>
  <si>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</si>
  <si>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</si>
  <si>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</si>
  <si>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</si>
  <si>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</si>
  <si>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</si>
  <si>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</si>
  <si>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</si>
  <si>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</si>
  <si>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</si>
  <si>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</si>
  <si>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</si>
  <si>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</si>
  <si>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</si>
  <si>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</si>
  <si>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</si>
  <si>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</si>
  <si>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</si>
  <si>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</si>
  <si>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</si>
  <si>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</si>
  <si>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</si>
  <si>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</si>
  <si>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</si>
  <si>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</si>
  <si>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</si>
  <si>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</si>
  <si>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</si>
  <si>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</si>
  <si>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</si>
  <si>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</si>
  <si>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</si>
  <si>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</si>
  <si>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</si>
  <si>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</si>
  <si>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</si>
  <si>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</si>
  <si>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</si>
  <si>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</si>
  <si>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</si>
  <si>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</si>
  <si>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</si>
  <si>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</si>
  <si>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</si>
  <si>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</si>
  <si>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</si>
  <si>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</si>
  <si>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</si>
  <si>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</si>
  <si>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</si>
  <si>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</si>
  <si>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</si>
  <si>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</si>
  <si>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</si>
  <si>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</si>
  <si>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</si>
  <si>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</si>
  <si>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</si>
  <si>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</si>
  <si>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</si>
  <si>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</si>
  <si>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</si>
  <si>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</si>
  <si>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</si>
  <si>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</si>
  <si>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</si>
  <si>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</si>
  <si>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</si>
  <si>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</si>
  <si>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</si>
  <si>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</si>
  <si>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</si>
  <si>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</si>
  <si>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</si>
  <si>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</si>
  <si>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</si>
  <si>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</si>
  <si>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</si>
  <si>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</si>
  <si>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</si>
  <si>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</si>
  <si>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</si>
  <si>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</si>
  <si>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</si>
  <si>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</si>
  <si>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</si>
  <si>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</si>
  <si>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</si>
  <si>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</si>
  <si>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</si>
  <si>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</si>
  <si>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</si>
  <si>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</si>
  <si>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</si>
  <si>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</si>
  <si>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</si>
  <si>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</si>
  <si>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</si>
  <si>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</si>
  <si>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</si>
  <si>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</si>
  <si>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</si>
  <si>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</si>
  <si>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</si>
  <si>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</si>
  <si>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</si>
  <si>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</si>
  <si>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</si>
  <si>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</si>
  <si>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</si>
  <si>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</si>
  <si>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</si>
  <si>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</si>
  <si>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</si>
  <si>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</si>
  <si>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</si>
  <si>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</si>
  <si>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</si>
  <si>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</si>
  <si>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</si>
  <si>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</si>
  <si>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</si>
  <si>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</si>
  <si>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</si>
  <si>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</si>
  <si>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</si>
  <si>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</si>
  <si>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</si>
  <si>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</si>
  <si>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</si>
  <si>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</si>
  <si>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</si>
  <si>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</si>
  <si>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</si>
  <si>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</si>
  <si>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</si>
  <si>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</si>
  <si>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</si>
  <si>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</si>
  <si>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</si>
  <si>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</si>
  <si>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</si>
  <si>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</si>
  <si>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</si>
  <si>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</si>
  <si>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</si>
  <si>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</si>
  <si>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</si>
  <si>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</si>
  <si>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</si>
  <si>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</si>
  <si>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</si>
  <si>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</si>
  <si>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</si>
  <si>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</si>
  <si>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</si>
  <si>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</si>
  <si>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</si>
  <si>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</si>
  <si>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</si>
  <si>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</si>
  <si>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</si>
  <si>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</si>
  <si>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</si>
  <si>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</si>
  <si>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</si>
  <si>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</si>
  <si>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</si>
  <si>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</si>
  <si>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</si>
  <si>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</si>
  <si>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</si>
  <si>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</si>
  <si>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</si>
  <si>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</si>
  <si>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</si>
  <si>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</si>
  <si>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</si>
  <si>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</si>
  <si>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</si>
  <si>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</si>
  <si>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</si>
  <si>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</si>
  <si>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</si>
  <si>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</si>
  <si>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</si>
  <si>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</si>
  <si>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</si>
  <si>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</si>
  <si>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</si>
  <si>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</si>
  <si>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</si>
  <si>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</si>
  <si>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</si>
  <si>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</si>
  <si>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</si>
  <si>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</si>
  <si>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</si>
  <si>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</si>
  <si>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</si>
  <si>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</si>
  <si>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</si>
  <si>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</si>
  <si>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</si>
  <si>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</si>
  <si>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</si>
  <si>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</si>
  <si>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</si>
  <si>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</si>
  <si>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</si>
  <si>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</si>
  <si>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</si>
  <si>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</si>
  <si>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</si>
  <si>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</si>
  <si>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</si>
  <si>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</si>
  <si>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</si>
  <si>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</si>
  <si>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</si>
  <si>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</si>
  <si>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</si>
  <si>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</si>
  <si>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</si>
  <si>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</si>
  <si>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</si>
  <si>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</si>
  <si>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</si>
  <si>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</si>
  <si>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</si>
  <si>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</si>
  <si>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</si>
  <si>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</si>
  <si>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</si>
  <si>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</si>
  <si>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</si>
  <si>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</si>
  <si>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</si>
  <si>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</si>
  <si>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</si>
  <si>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</si>
  <si>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</si>
  <si>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</si>
  <si>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</si>
  <si>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</si>
  <si>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</si>
  <si>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</si>
  <si>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</si>
  <si>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</si>
  <si>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</si>
  <si>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</si>
  <si>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</si>
  <si>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</si>
  <si>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</si>
  <si>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</si>
  <si>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</si>
  <si>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</si>
  <si>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</si>
  <si>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</si>
  <si>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</si>
  <si>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</si>
  <si>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</si>
  <si>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</si>
  <si>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</si>
  <si>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</si>
  <si>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</si>
  <si>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</si>
  <si>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</si>
  <si>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</si>
  <si>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</si>
  <si>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</si>
  <si>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</si>
  <si>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</si>
  <si>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</si>
  <si>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</si>
  <si>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</si>
  <si>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</si>
  <si>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</si>
  <si>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</si>
  <si>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</si>
  <si>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</si>
  <si>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</si>
  <si>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</si>
  <si>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</si>
  <si>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</si>
  <si>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</si>
  <si>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</si>
  <si>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</si>
  <si>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</si>
  <si>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</si>
  <si>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</si>
  <si>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</si>
  <si>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</si>
  <si>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</si>
  <si>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</si>
  <si>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</si>
  <si>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</si>
  <si>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</si>
  <si>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</si>
  <si>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</si>
  <si>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</si>
  <si>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</si>
  <si>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</si>
  <si>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</si>
  <si>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</si>
  <si>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</si>
  <si>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</si>
  <si>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</si>
  <si>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</si>
  <si>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</si>
  <si>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</si>
  <si>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</si>
  <si>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</si>
  <si>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</si>
  <si>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</si>
  <si>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</si>
  <si>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</si>
  <si>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</si>
  <si>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</si>
  <si>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</si>
  <si>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</si>
  <si>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</si>
  <si>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</si>
  <si>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</si>
  <si>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</si>
  <si>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</si>
  <si>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</si>
  <si>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</si>
  <si>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</si>
  <si>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</si>
  <si>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</si>
  <si>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</si>
  <si>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</si>
  <si>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</si>
  <si>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</si>
  <si>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</si>
  <si>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</si>
  <si>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</si>
  <si>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</si>
  <si>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</si>
  <si>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</si>
  <si>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</si>
  <si>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</si>
  <si>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</si>
  <si>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</si>
  <si>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</si>
  <si>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</si>
  <si>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</si>
  <si>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</si>
  <si>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</si>
  <si>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</si>
  <si>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</si>
  <si>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</si>
  <si>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</si>
  <si>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</si>
  <si>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</si>
  <si>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</si>
  <si>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</si>
  <si>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</si>
  <si>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</si>
  <si>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</si>
  <si>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</si>
  <si>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</si>
  <si>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</si>
  <si>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</si>
  <si>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</si>
  <si>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</si>
  <si>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</si>
  <si>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</si>
  <si>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</si>
  <si>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</si>
  <si>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</si>
  <si>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</si>
  <si>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</si>
  <si>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</si>
  <si>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</si>
  <si>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</si>
  <si>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</si>
  <si>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</si>
  <si>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</si>
  <si>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</si>
  <si>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</si>
  <si>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</si>
  <si>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</si>
  <si>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</si>
  <si>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</si>
  <si>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</si>
  <si>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</si>
  <si>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</si>
  <si>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</si>
  <si>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</si>
  <si>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</si>
  <si>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</si>
  <si>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</si>
  <si>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</si>
  <si>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</si>
  <si>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</si>
  <si>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</si>
  <si>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</si>
  <si>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</si>
  <si>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</si>
  <si>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</si>
  <si>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</si>
  <si>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</si>
  <si>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</si>
  <si>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</si>
  <si>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</si>
  <si>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</si>
  <si>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</si>
  <si>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</si>
  <si>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</si>
  <si>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</si>
  <si>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</si>
  <si>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</si>
  <si>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</si>
  <si>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</si>
  <si>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</si>
  <si>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</si>
  <si>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</si>
  <si>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</si>
  <si>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</si>
  <si>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</si>
  <si>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</si>
  <si>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</si>
  <si>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</si>
  <si>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</si>
  <si>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</si>
  <si>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</si>
  <si>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</si>
  <si>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</si>
  <si>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</si>
  <si>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</si>
  <si>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</si>
  <si>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</si>
  <si>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</si>
  <si>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</si>
  <si>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</si>
  <si>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</si>
  <si>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</si>
  <si>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</si>
  <si>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</si>
  <si>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</si>
  <si>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</si>
  <si>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</si>
  <si>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</si>
  <si>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</si>
  <si>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</si>
  <si>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</si>
  <si>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</si>
  <si>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</si>
  <si>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</si>
  <si>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</si>
  <si>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</si>
  <si>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</si>
  <si>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</si>
  <si>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</si>
  <si>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</si>
  <si>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</si>
  <si>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</si>
  <si>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</si>
  <si>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</si>
  <si>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</si>
  <si>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</si>
  <si>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</si>
  <si>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</si>
  <si>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</si>
  <si>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</si>
  <si>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</si>
  <si>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</si>
  <si>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</si>
  <si>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</si>
  <si>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</si>
  <si>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</si>
  <si>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</si>
  <si>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</si>
  <si>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</si>
  <si>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</si>
  <si>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</si>
  <si>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</si>
  <si>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</si>
  <si>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</si>
  <si>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</si>
  <si>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</si>
  <si>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</si>
  <si>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</si>
  <si>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</si>
  <si>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</si>
  <si>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</si>
  <si>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</si>
  <si>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</si>
  <si>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</si>
  <si>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</si>
  <si>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</si>
  <si>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</si>
  <si>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</si>
  <si>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</si>
  <si>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</si>
  <si>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</si>
  <si>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</si>
  <si>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</si>
  <si>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</si>
  <si>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</si>
  <si>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</si>
  <si>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</si>
  <si>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</si>
  <si>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</si>
  <si>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</si>
  <si>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</si>
  <si>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</si>
  <si>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</si>
  <si>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</si>
  <si>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</si>
  <si>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</si>
  <si>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</si>
  <si>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</si>
  <si>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</si>
  <si>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</si>
  <si>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</si>
  <si>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</si>
  <si>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</si>
  <si>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</si>
  <si>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</si>
  <si>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</si>
  <si>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</si>
  <si>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</si>
  <si>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</si>
  <si>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</si>
  <si>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</si>
  <si>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</si>
  <si>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</si>
  <si>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</si>
  <si>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</si>
  <si>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</si>
  <si>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</si>
  <si>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</si>
  <si>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</si>
  <si>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</si>
  <si>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</si>
  <si>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</si>
  <si>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</si>
  <si>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</si>
  <si>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</si>
  <si>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</si>
  <si>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</si>
  <si>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</si>
  <si>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</si>
  <si>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</si>
  <si>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</si>
  <si>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</si>
  <si>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</si>
  <si>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</si>
  <si>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</si>
  <si>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</si>
  <si>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</si>
  <si>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</si>
  <si>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</si>
  <si>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</si>
  <si>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</si>
  <si>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</si>
  <si>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</si>
  <si>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</si>
  <si>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</si>
  <si>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</si>
  <si>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</si>
  <si>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</si>
  <si>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</si>
  <si>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</si>
  <si>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</si>
  <si>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</si>
  <si>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</si>
  <si>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</si>
  <si>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</si>
  <si>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</si>
  <si>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</si>
  <si>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</si>
  <si>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</si>
  <si>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</si>
  <si>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</si>
  <si>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</si>
  <si>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</si>
  <si>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</si>
  <si>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</si>
  <si>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</si>
  <si>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</si>
  <si>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</si>
  <si>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</si>
  <si>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</si>
  <si>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</si>
  <si>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</si>
  <si>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</si>
  <si>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</si>
  <si>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</si>
  <si>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</si>
  <si>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</si>
  <si>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</si>
  <si>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</si>
  <si>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</si>
  <si>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</si>
  <si>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</si>
  <si>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</si>
  <si>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</si>
  <si>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</si>
  <si>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</si>
  <si>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</si>
  <si>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</si>
  <si>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</si>
  <si>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</si>
  <si>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</si>
  <si>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</si>
  <si>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</si>
  <si>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</si>
  <si>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</si>
  <si>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</si>
  <si>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</si>
  <si>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</si>
  <si>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</si>
  <si>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</si>
  <si>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</si>
  <si>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</si>
  <si>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</si>
  <si>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</si>
  <si>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</si>
  <si>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</si>
  <si>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</si>
  <si>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</si>
  <si>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</si>
  <si>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</si>
  <si>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</si>
  <si>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</si>
  <si>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</si>
  <si>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</si>
  <si>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</si>
  <si>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</si>
  <si>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</si>
  <si>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</si>
  <si>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</si>
  <si>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</si>
  <si>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</si>
  <si>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</si>
  <si>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</si>
  <si>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</si>
  <si>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</si>
  <si>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</si>
  <si>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</si>
  <si>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</si>
  <si>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</si>
  <si>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</si>
  <si>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</si>
  <si>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</si>
  <si>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</si>
  <si>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</si>
  <si>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</si>
  <si>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</si>
  <si>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</si>
  <si>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</si>
  <si>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</si>
  <si>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</si>
  <si>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</si>
  <si>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</si>
  <si>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</si>
  <si>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</si>
  <si>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</si>
  <si>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</si>
  <si>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</si>
  <si>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</si>
  <si>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</si>
  <si>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</si>
  <si>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</si>
  <si>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</si>
  <si>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</si>
  <si>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</si>
  <si>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</si>
  <si>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</si>
  <si>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</si>
  <si>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</si>
  <si>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</si>
  <si>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</si>
  <si>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</si>
  <si>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</si>
  <si>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</si>
  <si>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</si>
  <si>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</si>
  <si>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</si>
  <si>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</si>
  <si>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</si>
  <si>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</si>
  <si>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</si>
  <si>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</si>
  <si>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</si>
  <si>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</si>
  <si>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</si>
  <si>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</si>
  <si>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</si>
  <si>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</si>
  <si>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</si>
  <si>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</si>
  <si>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</si>
  <si>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</si>
  <si>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</si>
  <si>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</si>
  <si>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</si>
  <si>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</si>
  <si>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</si>
  <si>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</si>
  <si>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</si>
  <si>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</si>
  <si>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</si>
  <si>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</si>
  <si>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</si>
  <si>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</si>
  <si>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</si>
  <si>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</si>
  <si>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</si>
  <si>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</si>
  <si>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</si>
  <si>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</si>
  <si>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</si>
  <si>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</si>
  <si>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</si>
  <si>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</si>
  <si>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</si>
  <si>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</si>
  <si>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</si>
  <si>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</si>
  <si>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</si>
  <si>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</si>
  <si>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</si>
  <si>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</si>
  <si>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</si>
  <si>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</si>
  <si>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</si>
  <si>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</si>
  <si>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</si>
  <si>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</si>
  <si>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</si>
  <si>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</si>
  <si>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</si>
  <si>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</si>
  <si>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</si>
  <si>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</si>
  <si>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</si>
  <si>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</si>
  <si>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</si>
  <si>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</si>
  <si>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</si>
  <si>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</si>
  <si>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</si>
  <si>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</si>
  <si>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</si>
  <si>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</si>
  <si>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</si>
  <si>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</si>
  <si>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</si>
  <si>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</si>
  <si>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</si>
  <si>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</si>
  <si>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</si>
  <si>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</si>
  <si>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</si>
  <si>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</si>
  <si>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</si>
  <si>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</si>
  <si>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</si>
  <si>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</si>
  <si>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</si>
  <si>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</si>
  <si>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</si>
  <si>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</si>
  <si>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</si>
  <si>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</si>
  <si>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</si>
  <si>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</si>
  <si>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</si>
  <si>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</si>
  <si>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</si>
  <si>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</si>
  <si>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</si>
  <si>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</si>
  <si>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</si>
  <si>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</si>
  <si>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</si>
  <si>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</si>
  <si>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</si>
  <si>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</si>
  <si>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</si>
  <si>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</si>
  <si>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</si>
  <si>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</si>
  <si>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</si>
  <si>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</si>
  <si>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</si>
  <si>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</si>
  <si>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</si>
  <si>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</si>
  <si>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</si>
  <si>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</si>
  <si>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</si>
  <si>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</si>
  <si>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</si>
  <si>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</si>
  <si>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</si>
  <si>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</si>
  <si>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</si>
  <si>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</si>
  <si>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</si>
  <si>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</si>
  <si>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</si>
  <si>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</si>
  <si>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</si>
  <si>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</si>
  <si>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</si>
  <si>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</si>
  <si>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</si>
  <si>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</si>
  <si>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</si>
  <si>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</si>
  <si>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</si>
  <si>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</si>
  <si>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</si>
  <si>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</si>
  <si>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</si>
  <si>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</si>
  <si>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</si>
  <si>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</si>
  <si>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</si>
  <si>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</si>
  <si>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</si>
  <si>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</si>
  <si>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</si>
  <si>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</si>
  <si>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</si>
  <si>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</si>
  <si>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</si>
  <si>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</si>
  <si>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</si>
  <si>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</si>
  <si>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</si>
  <si>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</si>
  <si>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</si>
  <si>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</si>
  <si>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</si>
  <si>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</si>
  <si>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</si>
  <si>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</si>
  <si>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</si>
  <si>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</si>
  <si>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</si>
  <si>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</si>
  <si>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</si>
  <si>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</si>
  <si>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</si>
  <si>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</si>
  <si>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</si>
  <si>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</si>
  <si>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</si>
  <si>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</si>
  <si>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</si>
  <si>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</si>
  <si>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</si>
  <si>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</si>
  <si>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</si>
  <si>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</si>
  <si>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</si>
  <si>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</si>
  <si>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</si>
  <si>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</si>
  <si>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</si>
  <si>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</si>
  <si>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</si>
  <si>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</si>
  <si>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</si>
  <si>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</si>
  <si>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</si>
  <si>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</si>
  <si>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</si>
  <si>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</si>
  <si>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</si>
  <si>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</si>
  <si>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</si>
  <si>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</si>
  <si>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</si>
  <si>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</si>
  <si>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</si>
  <si>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</si>
  <si>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</si>
  <si>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</si>
  <si>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</si>
  <si>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</si>
  <si>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</si>
  <si>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</si>
  <si>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</si>
  <si>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</si>
  <si>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</si>
  <si>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</si>
  <si>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</si>
  <si>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</si>
  <si>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</si>
  <si>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</si>
  <si>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</si>
  <si>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</si>
  <si>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</si>
  <si>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</si>
  <si>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</si>
  <si>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</si>
  <si>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</si>
  <si>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</si>
  <si>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</si>
  <si>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</si>
  <si>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</si>
  <si>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</si>
  <si>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</si>
  <si>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</si>
  <si>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</si>
  <si>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</si>
  <si>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</si>
  <si>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</si>
  <si>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</si>
  <si>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</si>
  <si>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</si>
  <si>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</si>
  <si>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</si>
  <si>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</si>
  <si>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</si>
  <si>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</si>
  <si>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</si>
  <si>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</si>
  <si>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</si>
  <si>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</si>
  <si>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</si>
  <si>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</si>
  <si>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</si>
  <si>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</si>
  <si>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</si>
  <si>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</si>
  <si>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</si>
  <si>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</si>
  <si>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</si>
  <si>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</si>
  <si>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</si>
  <si>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</si>
  <si>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</si>
  <si>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</si>
  <si>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</si>
  <si>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</si>
  <si>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</si>
  <si>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</si>
  <si>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</si>
  <si>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</si>
  <si>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</si>
  <si>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</si>
  <si>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</si>
  <si>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</si>
  <si>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</si>
  <si>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</si>
  <si>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</si>
  <si>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</si>
  <si>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</si>
  <si>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</si>
  <si>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</si>
  <si>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</si>
  <si>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</si>
  <si>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</si>
  <si>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</si>
  <si>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</si>
  <si>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</si>
  <si>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</si>
  <si>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</si>
  <si>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</si>
  <si>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</si>
  <si>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</si>
  <si>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</si>
  <si>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</si>
  <si>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</si>
  <si>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</si>
  <si>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</si>
  <si>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</si>
  <si>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</si>
  <si>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</si>
  <si>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</si>
  <si>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</si>
  <si>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</si>
  <si>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</si>
  <si>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</si>
  <si>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</si>
  <si>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</si>
  <si>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</si>
  <si>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</si>
  <si>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</si>
  <si>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</si>
  <si>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</si>
  <si>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</si>
  <si>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</si>
  <si>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</si>
  <si>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</si>
  <si>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</si>
  <si>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</si>
  <si>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</si>
  <si>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</si>
  <si>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</si>
  <si>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</si>
  <si>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</si>
  <si>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</si>
  <si>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</si>
  <si>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</si>
  <si>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</si>
  <si>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</si>
  <si>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</si>
  <si>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</si>
  <si>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</si>
  <si>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</si>
  <si>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</si>
  <si>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</si>
  <si>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</si>
  <si>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</si>
  <si>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</si>
  <si>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</si>
  <si>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</si>
  <si>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</si>
  <si>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</si>
  <si>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</si>
  <si>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</si>
  <si>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</si>
  <si>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</si>
  <si>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</si>
  <si>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</si>
  <si>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</si>
  <si>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</si>
  <si>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</si>
  <si>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</si>
  <si>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</si>
  <si>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</si>
  <si>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</si>
  <si>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</si>
  <si>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</si>
  <si>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</si>
  <si>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</si>
  <si>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</si>
  <si>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</si>
  <si>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</si>
  <si>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</si>
  <si>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</si>
  <si>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</si>
  <si>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</si>
  <si>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</si>
  <si>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</si>
  <si>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</si>
  <si>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</si>
  <si>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</si>
  <si>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</si>
  <si>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</si>
  <si>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</si>
  <si>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</si>
  <si>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</si>
  <si>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</si>
  <si>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</si>
  <si>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</si>
  <si>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</si>
  <si>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</si>
  <si>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</si>
  <si>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</si>
  <si>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</si>
  <si>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</si>
  <si>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</si>
  <si>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</si>
  <si>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</si>
  <si>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</si>
  <si>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</si>
  <si>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</si>
  <si>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</si>
  <si>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</si>
  <si>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</si>
  <si>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</si>
  <si>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</si>
  <si>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</si>
  <si>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</si>
  <si>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</si>
  <si>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</si>
  <si>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</si>
  <si>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</si>
  <si>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</si>
  <si>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</si>
  <si>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</si>
  <si>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</si>
  <si>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</si>
  <si>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</si>
  <si>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</si>
  <si>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</si>
  <si>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</si>
  <si>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</si>
  <si>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</si>
  <si>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</si>
  <si>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</si>
  <si>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</si>
  <si>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</si>
  <si>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</si>
  <si>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</si>
  <si>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</si>
  <si>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</si>
  <si>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</si>
  <si>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</si>
  <si>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</si>
  <si>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</si>
  <si>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</si>
  <si>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</si>
  <si>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</si>
  <si>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</si>
  <si>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</si>
  <si>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</si>
  <si>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</si>
  <si>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</si>
  <si>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</si>
  <si>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</si>
  <si>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</si>
  <si>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</si>
  <si>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</si>
  <si>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</si>
  <si>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</si>
  <si>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</si>
  <si>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</si>
  <si>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</si>
  <si>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</si>
  <si>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</si>
  <si>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</si>
  <si>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</si>
  <si>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</si>
  <si>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</si>
  <si>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</si>
  <si>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</si>
  <si>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</si>
  <si>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</si>
  <si>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</si>
  <si>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</si>
  <si>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</si>
  <si>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</si>
  <si>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</si>
  <si>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</si>
  <si>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</si>
  <si>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</si>
  <si>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</si>
  <si>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</si>
  <si>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</si>
  <si>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</si>
  <si>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</si>
  <si>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</si>
  <si>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</si>
  <si>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</si>
  <si>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</si>
  <si>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</si>
  <si>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</si>
  <si>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</si>
  <si>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</si>
  <si>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</si>
  <si>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</si>
  <si>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</si>
  <si>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</si>
  <si>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</si>
  <si>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</si>
  <si>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</si>
  <si>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</si>
  <si>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</si>
  <si>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</si>
  <si>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</si>
  <si>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</si>
  <si>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</si>
  <si>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</si>
  <si>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</si>
  <si>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</si>
  <si>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</si>
  <si>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</si>
  <si>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</si>
  <si>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</si>
  <si>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</si>
  <si>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</si>
  <si>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</si>
  <si>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</si>
  <si>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</si>
  <si>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</si>
  <si>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</si>
  <si>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</si>
  <si>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</si>
  <si>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</si>
  <si>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</si>
  <si>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</si>
  <si>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</si>
  <si>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</si>
  <si>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</si>
  <si>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</si>
  <si>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</si>
  <si>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</si>
  <si>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</si>
  <si>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</si>
  <si>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</si>
  <si>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</si>
  <si>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</si>
  <si>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</si>
  <si>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</si>
  <si>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</si>
  <si>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</si>
  <si>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</si>
  <si>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</si>
  <si>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</si>
  <si>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</si>
  <si>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</si>
  <si>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</si>
  <si>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</si>
  <si>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</si>
  <si>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</si>
  <si>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</si>
  <si>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</si>
  <si>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</si>
  <si>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</si>
  <si>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</si>
  <si>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</si>
  <si>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</si>
  <si>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</si>
  <si>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</si>
  <si>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</si>
  <si>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</si>
  <si>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</si>
  <si>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</si>
  <si>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</si>
  <si>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</si>
  <si>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</si>
  <si>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</si>
  <si>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</si>
  <si>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</si>
  <si>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</si>
  <si>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</si>
  <si>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</si>
  <si>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</si>
  <si>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</si>
  <si>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</si>
  <si>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</si>
  <si>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</si>
  <si>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</si>
  <si>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</si>
  <si>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</si>
  <si>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</si>
  <si>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</si>
  <si>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</si>
  <si>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</si>
  <si>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</si>
  <si>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</si>
  <si>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</si>
  <si>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</si>
  <si>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</si>
  <si>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</si>
  <si>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</si>
  <si>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</si>
  <si>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</si>
  <si>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</si>
  <si>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</si>
  <si>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</si>
  <si>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</si>
  <si>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</si>
  <si>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</si>
  <si>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</si>
  <si>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</si>
  <si>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</si>
  <si>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</si>
  <si>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</si>
  <si>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</si>
  <si>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</si>
  <si>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</si>
  <si>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</si>
  <si>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</si>
  <si>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</si>
  <si>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</si>
  <si>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</si>
  <si>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</si>
  <si>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</si>
  <si>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</si>
  <si>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</si>
  <si>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</si>
  <si>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</si>
  <si>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</si>
  <si>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</si>
  <si>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</si>
  <si>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</si>
  <si>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</si>
  <si>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</si>
  <si>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</si>
  <si>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</si>
  <si>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</si>
  <si>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</si>
  <si>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</si>
  <si>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</si>
  <si>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</si>
  <si>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</si>
  <si>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</si>
  <si>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</si>
  <si>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</si>
  <si>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</si>
  <si>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</si>
  <si>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</si>
  <si>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</si>
  <si>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</si>
  <si>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</si>
  <si>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</si>
  <si>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</si>
  <si>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</si>
  <si>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</si>
  <si>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</si>
  <si>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</si>
  <si>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</si>
  <si>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</si>
  <si>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</si>
  <si>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</si>
  <si>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</si>
  <si>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</si>
  <si>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</si>
  <si>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</si>
  <si>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</si>
  <si>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</si>
  <si>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</si>
  <si>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</si>
  <si>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</si>
  <si>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</si>
  <si>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</si>
  <si>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</si>
  <si>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</si>
  <si>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</si>
  <si>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</si>
  <si>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</si>
  <si>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</si>
  <si>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</si>
  <si>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</si>
  <si>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</si>
  <si>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</si>
  <si>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</si>
  <si>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</si>
  <si>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</si>
  <si>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</si>
  <si>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</si>
  <si>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</si>
  <si>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</si>
  <si>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</si>
  <si>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</si>
  <si>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</si>
  <si>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</si>
  <si>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</si>
  <si>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</si>
  <si>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</si>
  <si>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</si>
  <si>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</si>
  <si>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</si>
  <si>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</si>
  <si>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</si>
  <si>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</si>
  <si>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</si>
  <si>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</si>
  <si>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</si>
  <si>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</si>
  <si>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</si>
  <si>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</si>
  <si>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</si>
  <si>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</si>
  <si>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</si>
  <si>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</si>
  <si>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</si>
  <si>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</si>
  <si>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</si>
  <si>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</si>
  <si>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</si>
  <si>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</si>
  <si>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</si>
  <si>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</si>
  <si>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</si>
  <si>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</si>
  <si>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</si>
  <si>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</si>
  <si>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</si>
  <si>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</si>
  <si>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</si>
  <si>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</si>
  <si>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</si>
  <si>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</si>
  <si>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</si>
  <si>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</si>
  <si>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</si>
  <si>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</si>
  <si>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</si>
  <si>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</si>
  <si>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</si>
  <si>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</si>
  <si>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</si>
  <si>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</si>
  <si>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</si>
  <si>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</si>
  <si>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</si>
  <si>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</si>
  <si>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</si>
  <si>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</si>
  <si>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</si>
  <si>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</si>
  <si>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</si>
  <si>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</si>
  <si>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</si>
  <si>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</si>
  <si>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</si>
  <si>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</si>
  <si>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</si>
  <si>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</si>
  <si>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</si>
  <si>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</si>
  <si>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</si>
  <si>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</si>
  <si>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</si>
  <si>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</si>
  <si>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</si>
  <si>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</si>
  <si>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</si>
  <si>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</si>
  <si>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</si>
  <si>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</si>
  <si>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</si>
  <si>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</si>
  <si>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</si>
  <si>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</si>
  <si>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</si>
  <si>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</si>
  <si>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</si>
  <si>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</si>
  <si>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</si>
  <si>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</si>
  <si>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</si>
  <si>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</si>
  <si>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</si>
  <si>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</si>
  <si>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</si>
  <si>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</si>
  <si>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</si>
  <si>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</si>
  <si>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</si>
  <si>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</si>
  <si>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</si>
  <si>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</si>
  <si>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</si>
  <si>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</si>
  <si>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</si>
  <si>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</si>
  <si>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</si>
  <si>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</si>
  <si>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</si>
  <si>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</si>
  <si>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</si>
  <si>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</si>
  <si>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</si>
  <si>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</si>
  <si>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</si>
  <si>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</si>
  <si>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</si>
  <si>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</si>
  <si>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</si>
  <si>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</si>
  <si>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</si>
  <si>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</si>
  <si>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</si>
  <si>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</si>
  <si>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</si>
  <si>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</si>
  <si>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</si>
  <si>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</si>
  <si>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</si>
  <si>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</si>
  <si>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</si>
  <si>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</si>
  <si>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</si>
  <si>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</si>
  <si>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</si>
  <si>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</si>
  <si>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</si>
  <si>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</si>
  <si>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</si>
  <si>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</si>
  <si>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</si>
  <si>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</si>
  <si>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</si>
  <si>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</si>
  <si>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</si>
  <si>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</si>
  <si>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</si>
  <si>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</si>
  <si>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</si>
  <si>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</si>
  <si>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</si>
  <si>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</si>
  <si>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</si>
  <si>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</si>
  <si>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</si>
  <si>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</si>
  <si>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</si>
  <si>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</si>
  <si>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</si>
  <si>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</si>
  <si>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</si>
  <si>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</si>
  <si>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</si>
  <si>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</si>
  <si>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</si>
  <si>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</si>
  <si>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</si>
  <si>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</si>
  <si>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</si>
  <si>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</si>
  <si>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</si>
  <si>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</si>
  <si>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</si>
  <si>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</si>
  <si>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</si>
  <si>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</si>
  <si>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</si>
  <si>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</si>
  <si>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</si>
  <si>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</si>
  <si>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</si>
  <si>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</si>
  <si>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</si>
  <si>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</si>
  <si>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</si>
  <si>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</si>
  <si>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</si>
  <si>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</si>
  <si>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</si>
  <si>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</si>
  <si>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</si>
  <si>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</si>
  <si>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</si>
  <si>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</si>
  <si>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</si>
  <si>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</si>
  <si>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</si>
  <si>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</si>
  <si>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</si>
  <si>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</si>
  <si>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</si>
  <si>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</si>
  <si>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</si>
  <si>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</si>
  <si>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</si>
  <si>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</si>
  <si>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</si>
  <si>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</si>
  <si>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</si>
  <si>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</si>
  <si>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</si>
  <si>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</si>
  <si>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</si>
  <si>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</si>
  <si>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</si>
  <si>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</si>
  <si>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</si>
  <si>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</si>
  <si>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</si>
  <si>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</si>
  <si>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</si>
  <si>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</si>
  <si>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</si>
  <si>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</si>
  <si>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</si>
  <si>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</si>
  <si>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</si>
  <si>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</si>
  <si>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</si>
  <si>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</si>
  <si>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</si>
  <si>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</si>
  <si>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</si>
  <si>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</si>
  <si>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</si>
  <si>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</si>
  <si>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</si>
  <si>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</si>
  <si>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</si>
  <si>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</si>
  <si>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</si>
  <si>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</si>
  <si>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</si>
  <si>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</si>
  <si>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</si>
  <si>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</si>
  <si>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</si>
  <si>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</si>
  <si>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</si>
  <si>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</si>
  <si>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</si>
  <si>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</si>
  <si>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</si>
  <si>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</si>
  <si>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</si>
  <si>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</si>
  <si>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</si>
  <si>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</si>
  <si>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</si>
  <si>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</si>
  <si>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</si>
  <si>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</si>
  <si>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</si>
  <si>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</si>
  <si>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</si>
  <si>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</si>
  <si>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</si>
  <si>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</si>
  <si>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</si>
  <si>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</si>
  <si>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</si>
  <si>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</si>
  <si>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</si>
  <si>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</si>
  <si>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</si>
  <si>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</si>
  <si>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</si>
  <si>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</si>
  <si>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</si>
  <si>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</si>
  <si>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</si>
  <si>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</si>
  <si>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</si>
  <si>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</si>
  <si>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</si>
  <si>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</si>
  <si>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</si>
  <si>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</si>
  <si>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</si>
  <si>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</si>
  <si>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</si>
  <si>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</si>
  <si>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</si>
  <si>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</si>
  <si>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</si>
  <si>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</si>
  <si>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</si>
  <si>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</si>
  <si>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</si>
  <si>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</si>
  <si>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</si>
  <si>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</si>
  <si>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</si>
  <si>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</si>
  <si>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</si>
  <si>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</si>
  <si>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</si>
  <si>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</si>
  <si>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</si>
  <si>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</si>
  <si>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</si>
  <si>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</si>
  <si>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</si>
  <si>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</si>
  <si>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</si>
  <si>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</si>
  <si>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</si>
  <si>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</si>
  <si>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</si>
  <si>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</si>
  <si>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</si>
  <si>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</si>
  <si>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</si>
  <si>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</si>
  <si>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</si>
  <si>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</si>
  <si>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</si>
  <si>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</si>
  <si>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</si>
  <si>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</si>
  <si>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</si>
  <si>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</si>
  <si>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</si>
  <si>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</si>
  <si>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</si>
  <si>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</si>
  <si>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</si>
  <si>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</si>
  <si>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</si>
  <si>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</si>
  <si>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</si>
  <si>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</si>
  <si>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</si>
  <si>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</si>
  <si>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</si>
  <si>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</si>
  <si>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</si>
  <si>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</si>
  <si>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</si>
  <si>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</si>
  <si>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</si>
  <si>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</si>
  <si>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</si>
  <si>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</si>
  <si>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</si>
  <si>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</si>
  <si>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</si>
  <si>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</si>
  <si>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</si>
  <si>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</si>
  <si>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</si>
  <si>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</si>
  <si>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</si>
  <si>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</si>
  <si>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</si>
  <si>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</si>
  <si>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</si>
  <si>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</si>
  <si>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</si>
  <si>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</si>
  <si>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</si>
  <si>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</si>
  <si>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</si>
  <si>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</si>
  <si>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</si>
  <si>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</si>
  <si>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</si>
  <si>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</si>
  <si>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</si>
  <si>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</si>
  <si>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</si>
  <si>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</si>
  <si>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</si>
  <si>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</si>
  <si>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</si>
  <si>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</si>
  <si>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</si>
  <si>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</si>
  <si>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</si>
  <si>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</si>
  <si>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</si>
  <si>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</si>
  <si>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</si>
  <si>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</si>
  <si>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</si>
  <si>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</si>
  <si>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</si>
  <si>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</si>
  <si>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</si>
  <si>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</si>
  <si>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</si>
  <si>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</si>
  <si>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</si>
  <si>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</si>
  <si>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</si>
  <si>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</si>
  <si>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</si>
  <si>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</si>
  <si>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</si>
  <si>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</si>
  <si>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</si>
  <si>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</si>
  <si>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</si>
  <si>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</si>
  <si>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</si>
  <si>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</si>
  <si>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</si>
  <si>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</si>
  <si>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</si>
  <si>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</si>
  <si>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</si>
  <si>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</si>
  <si>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</si>
  <si>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</si>
  <si>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</si>
  <si>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</si>
  <si>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</si>
  <si>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</si>
  <si>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</si>
  <si>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</si>
  <si>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</si>
  <si>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</si>
  <si>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</si>
  <si>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</si>
  <si>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</si>
  <si>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</si>
  <si>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</si>
  <si>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</si>
  <si>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</si>
  <si>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</si>
  <si>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</si>
  <si>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</si>
  <si>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</si>
  <si>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</si>
  <si>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</si>
  <si>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</si>
  <si>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</si>
  <si>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</si>
  <si>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</si>
  <si>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</si>
  <si>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</si>
  <si>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</si>
  <si>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</si>
  <si>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</si>
  <si>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</si>
  <si>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</si>
  <si>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</si>
  <si>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</si>
  <si>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</si>
  <si>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</si>
  <si>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</si>
  <si>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</si>
  <si>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</si>
  <si>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</si>
  <si>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</si>
  <si>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</si>
  <si>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</si>
  <si>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</si>
  <si>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</si>
  <si>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</si>
  <si>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</si>
  <si>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</si>
  <si>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</si>
  <si>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</si>
  <si>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</si>
  <si>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</si>
  <si>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</si>
  <si>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</si>
  <si>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</si>
  <si>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</si>
  <si>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</si>
  <si>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</si>
  <si>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</si>
  <si>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</si>
  <si>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</si>
  <si>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</si>
  <si>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</si>
  <si>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</si>
  <si>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</si>
  <si>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</si>
  <si>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</si>
  <si>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</si>
  <si>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</si>
  <si>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</si>
  <si>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</si>
  <si>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</si>
  <si>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</si>
  <si>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</si>
  <si>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</si>
  <si>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</si>
  <si>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</si>
  <si>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</si>
  <si>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</si>
  <si>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</si>
  <si>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</si>
  <si>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</si>
  <si>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</si>
  <si>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</si>
  <si>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</si>
  <si>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</si>
  <si>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</si>
  <si>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</si>
  <si>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</si>
  <si>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</si>
  <si>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</si>
  <si>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</si>
  <si>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</si>
  <si>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</si>
  <si>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</si>
  <si>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</si>
  <si>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</si>
  <si>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</si>
  <si>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</si>
  <si>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</si>
  <si>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</si>
  <si>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</si>
  <si>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</si>
  <si>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</si>
  <si>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</si>
  <si>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</si>
  <si>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</si>
  <si>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</si>
  <si>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</si>
  <si>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</si>
  <si>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</si>
  <si>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</si>
  <si>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</si>
  <si>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</si>
  <si>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</si>
  <si>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</si>
  <si>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</si>
  <si>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</si>
  <si>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</si>
  <si>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</si>
  <si>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</si>
  <si>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</si>
  <si>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</si>
  <si>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</si>
  <si>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</si>
  <si>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</si>
  <si>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</si>
  <si>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</si>
  <si>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</si>
  <si>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</si>
  <si>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</si>
  <si>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</si>
  <si>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</si>
  <si>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</si>
  <si>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</si>
  <si>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</si>
  <si>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</si>
  <si>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</si>
  <si>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</si>
  <si>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</si>
  <si>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</si>
  <si>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</si>
  <si>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</si>
  <si>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</si>
  <si>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</si>
  <si>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</si>
  <si>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</si>
  <si>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</si>
  <si>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</si>
  <si>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</si>
  <si>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</si>
  <si>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</si>
  <si>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</si>
  <si>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</si>
  <si>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</si>
  <si>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</si>
  <si>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</si>
  <si>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</si>
  <si>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</si>
  <si>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</si>
  <si>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</si>
  <si>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</si>
  <si>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</si>
  <si>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</si>
  <si>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</si>
  <si>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</si>
  <si>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</si>
  <si>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</si>
  <si>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</si>
  <si>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</si>
  <si>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</si>
  <si>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</si>
  <si>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</si>
  <si>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</si>
  <si>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</si>
  <si>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</si>
  <si>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</si>
  <si>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</si>
  <si>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</si>
  <si>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</si>
  <si>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</si>
  <si>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</si>
  <si>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</si>
  <si>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</si>
  <si>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</si>
  <si>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</si>
  <si>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</si>
  <si>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</si>
  <si>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</si>
  <si>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</si>
  <si>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</si>
  <si>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</si>
  <si>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</si>
  <si>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</si>
  <si>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</si>
  <si>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</si>
  <si>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</si>
  <si>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</si>
  <si>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</si>
  <si>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</si>
  <si>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</si>
  <si>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</si>
  <si>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</si>
  <si>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</si>
  <si>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</si>
  <si>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</si>
  <si>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</si>
  <si>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</si>
  <si>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</si>
  <si>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</si>
  <si>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</si>
  <si>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</si>
  <si>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</si>
  <si>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</si>
  <si>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</si>
  <si>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</si>
  <si>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</si>
  <si>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</si>
  <si>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</si>
  <si>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</si>
  <si>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</si>
  <si>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</si>
  <si>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</si>
  <si>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</si>
  <si>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</si>
  <si>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</si>
  <si>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</si>
  <si>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</si>
  <si>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</si>
  <si>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</si>
  <si>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</si>
  <si>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</si>
  <si>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</si>
  <si>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</si>
  <si>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</si>
  <si>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</si>
  <si>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</si>
  <si>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</si>
  <si>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</si>
  <si>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</si>
  <si>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</si>
  <si>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</si>
  <si>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</si>
  <si>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</si>
  <si>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</si>
  <si>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</si>
  <si>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</si>
  <si>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</si>
  <si>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</si>
  <si>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</si>
  <si>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</si>
  <si>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</si>
  <si>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</si>
  <si>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</si>
  <si>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</si>
  <si>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</si>
  <si>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</si>
  <si>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</si>
  <si>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</si>
  <si>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</si>
  <si>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</si>
  <si>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</si>
  <si>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</si>
  <si>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</si>
  <si>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</si>
  <si>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</si>
  <si>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</si>
  <si>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</si>
  <si>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</si>
  <si>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</si>
  <si>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</si>
  <si>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</si>
  <si>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</si>
  <si>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</si>
  <si>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</si>
  <si>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</si>
  <si>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</si>
  <si>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</si>
  <si>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</si>
  <si>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</si>
  <si>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</si>
  <si>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</si>
  <si>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</si>
  <si>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</si>
  <si>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</si>
  <si>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</si>
  <si>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</si>
  <si>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</si>
  <si>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</si>
  <si>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</si>
  <si>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</si>
  <si>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</si>
  <si>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</si>
  <si>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</si>
  <si>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</si>
  <si>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</si>
  <si>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</si>
  <si>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</si>
  <si>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</si>
  <si>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</si>
  <si>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</si>
  <si>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</si>
  <si>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</si>
  <si>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</si>
  <si>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</si>
  <si>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</si>
  <si>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</si>
  <si>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</si>
  <si>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</si>
  <si>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</si>
  <si>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</si>
  <si>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</si>
  <si>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</si>
  <si>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</si>
  <si>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</si>
  <si>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</si>
  <si>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</si>
  <si>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</si>
  <si>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</si>
  <si>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</si>
  <si>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</si>
  <si>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</si>
  <si>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</si>
  <si>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</si>
  <si>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</si>
  <si>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</si>
  <si>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</si>
  <si>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</si>
  <si>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</si>
  <si>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</si>
  <si>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</si>
  <si>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</si>
  <si>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</si>
  <si>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</si>
  <si>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</si>
  <si>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</si>
  <si>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</si>
  <si>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</si>
  <si>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</si>
  <si>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</si>
  <si>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</si>
  <si>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</si>
  <si>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</si>
  <si>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</si>
  <si>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</si>
  <si>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</si>
  <si>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</si>
  <si>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</si>
  <si>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</si>
  <si>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</si>
  <si>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</si>
  <si>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</si>
  <si>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</si>
  <si>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</si>
  <si>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</si>
  <si>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</si>
  <si>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</si>
  <si>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</si>
  <si>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</si>
  <si>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</si>
  <si>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</si>
  <si>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</si>
  <si>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</si>
  <si>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</si>
  <si>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</si>
  <si>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</si>
  <si>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</si>
  <si>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</si>
  <si>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</si>
  <si>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</si>
  <si>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</si>
  <si>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</si>
  <si>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</si>
  <si>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</si>
  <si>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</si>
  <si>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</si>
  <si>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</si>
  <si>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</si>
  <si>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</si>
  <si>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</si>
  <si>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</si>
  <si>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</si>
  <si>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</si>
  <si>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</si>
  <si>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</si>
  <si>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</si>
  <si>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</si>
  <si>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</si>
  <si>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</si>
  <si>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</si>
  <si>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</si>
  <si>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</si>
  <si>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</si>
  <si>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</si>
  <si>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</si>
  <si>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</si>
  <si>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</si>
  <si>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</si>
  <si>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</si>
  <si>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</si>
  <si>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</si>
  <si>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</si>
  <si>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</si>
  <si>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</si>
  <si>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</si>
  <si>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</si>
  <si>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</si>
  <si>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</si>
  <si>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</si>
  <si>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</si>
  <si>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</si>
  <si>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</si>
  <si>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</si>
  <si>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</si>
  <si>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</si>
  <si>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</si>
  <si>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</si>
  <si>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</si>
  <si>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</si>
  <si>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</si>
  <si>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</si>
  <si>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</si>
  <si>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</si>
  <si>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</si>
  <si>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</si>
  <si>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</si>
  <si>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</si>
  <si>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</si>
  <si>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</si>
  <si>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</si>
  <si>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</si>
  <si>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</si>
  <si>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</si>
  <si>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</si>
  <si>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</si>
  <si>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</si>
  <si>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</si>
  <si>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</si>
  <si>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</si>
  <si>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</si>
  <si>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</si>
  <si>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</si>
  <si>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</si>
  <si>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</si>
  <si>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</si>
  <si>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</si>
  <si>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</si>
  <si>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</si>
  <si>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</si>
  <si>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</si>
  <si>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</si>
  <si>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</si>
  <si>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</si>
  <si>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</si>
  <si>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</si>
  <si>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</si>
  <si>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</si>
  <si>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</si>
  <si>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</si>
  <si>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</si>
  <si>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</si>
  <si>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</si>
  <si>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</si>
  <si>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</si>
  <si>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</si>
  <si>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</si>
  <si>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</si>
  <si>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</si>
  <si>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</si>
  <si>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</si>
  <si>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</si>
  <si>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</si>
  <si>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</si>
  <si>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</si>
  <si>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</si>
  <si>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</si>
  <si>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</si>
  <si>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</si>
  <si>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</si>
  <si>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</si>
  <si>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</si>
  <si>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</si>
  <si>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</si>
  <si>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</si>
  <si>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</si>
  <si>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</si>
  <si>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</si>
  <si>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</si>
  <si>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</si>
  <si>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</si>
  <si>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</si>
  <si>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</si>
  <si>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</si>
  <si>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</si>
  <si>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</si>
  <si>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</si>
  <si>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</si>
  <si>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</si>
  <si>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</si>
  <si>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</si>
  <si>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</si>
  <si>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</si>
  <si>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</si>
  <si>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</si>
  <si>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</si>
  <si>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</si>
  <si>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</si>
  <si>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</si>
  <si>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</si>
  <si>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</si>
  <si>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</si>
  <si>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</si>
  <si>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</si>
  <si>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</si>
  <si>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</si>
  <si>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</si>
  <si>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</si>
  <si>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</si>
  <si>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</si>
  <si>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</si>
  <si>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</si>
  <si>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</si>
  <si>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</si>
  <si>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</si>
  <si>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</si>
  <si>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</si>
  <si>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</si>
  <si>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</si>
  <si>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</si>
  <si>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</si>
  <si>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</si>
  <si>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</si>
  <si>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</si>
  <si>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</si>
  <si>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</si>
  <si>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</si>
  <si>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</si>
  <si>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</si>
  <si>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</si>
  <si>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</si>
  <si>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</si>
  <si>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</si>
  <si>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</si>
  <si>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</si>
  <si>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</si>
  <si>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</si>
  <si>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</si>
  <si>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</si>
  <si>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</si>
  <si>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</si>
  <si>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</si>
  <si>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</si>
  <si>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</si>
  <si>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</si>
  <si>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</si>
  <si>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</si>
  <si>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</si>
  <si>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</si>
  <si>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</si>
  <si>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</si>
  <si>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</si>
  <si>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</si>
  <si>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</si>
  <si>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</si>
  <si>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</si>
  <si>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</si>
  <si>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</si>
  <si>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</si>
  <si>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</si>
  <si>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</si>
  <si>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</si>
  <si>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</si>
  <si>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</si>
  <si>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</si>
  <si>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</si>
  <si>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</si>
  <si>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</si>
  <si>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</si>
  <si>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</si>
  <si>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</si>
  <si>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</si>
  <si>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</si>
  <si>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</si>
  <si>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</si>
  <si>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</si>
  <si>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</si>
  <si>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</si>
  <si>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</si>
  <si>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</si>
  <si>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</si>
  <si>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</si>
  <si>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</si>
  <si>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</si>
  <si>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</si>
  <si>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</si>
  <si>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</si>
  <si>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</si>
  <si>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</si>
  <si>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</si>
  <si>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</si>
  <si>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</si>
  <si>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</si>
  <si>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</si>
  <si>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</si>
  <si>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</si>
  <si>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</si>
  <si>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</si>
  <si>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</si>
  <si>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</si>
  <si>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</si>
  <si>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</si>
  <si>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</si>
  <si>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</si>
  <si>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</si>
  <si>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</si>
  <si>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</si>
  <si>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</si>
  <si>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</si>
  <si>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</si>
  <si>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</si>
  <si>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</si>
  <si>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</si>
  <si>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</si>
  <si>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</si>
  <si>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</si>
  <si>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</si>
  <si>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</si>
  <si>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</si>
  <si>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</si>
  <si>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</si>
  <si>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</si>
  <si>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</si>
  <si>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</si>
  <si>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</si>
  <si>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</si>
  <si>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</si>
  <si>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</si>
  <si>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</si>
  <si>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</si>
  <si>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</si>
  <si>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</si>
  <si>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</si>
  <si>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</si>
  <si>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</si>
  <si>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</si>
  <si>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</si>
  <si>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</si>
  <si>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</si>
  <si>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</si>
  <si>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</si>
  <si>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</si>
  <si>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</si>
  <si>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</si>
  <si>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</si>
  <si>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</si>
  <si>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</si>
  <si>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</si>
  <si>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</si>
  <si>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</si>
  <si>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</si>
  <si>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</si>
  <si>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</si>
  <si>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</si>
  <si>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</si>
  <si>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</si>
  <si>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</si>
  <si>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</si>
  <si>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</si>
  <si>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</si>
  <si>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</si>
  <si>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</si>
  <si>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</si>
  <si>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</si>
  <si>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</si>
  <si>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</si>
  <si>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</si>
  <si>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</si>
  <si>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</si>
  <si>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</si>
  <si>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</si>
  <si>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</si>
  <si>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</si>
  <si>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</si>
  <si>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</si>
  <si>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</si>
  <si>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</si>
  <si>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</si>
  <si>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</si>
  <si>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</si>
  <si>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</si>
  <si>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</si>
  <si>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</si>
  <si>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</si>
  <si>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</si>
  <si>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</si>
  <si>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</si>
  <si>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</si>
  <si>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</si>
  <si>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</si>
  <si>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</si>
  <si>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</si>
  <si>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</si>
  <si>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</si>
  <si>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</si>
  <si>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</si>
  <si>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</si>
  <si>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</si>
  <si>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</si>
  <si>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</si>
  <si>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</si>
  <si>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</si>
  <si>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</si>
  <si>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</si>
  <si>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</si>
  <si>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</si>
  <si>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</si>
  <si>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</si>
  <si>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</si>
  <si>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</si>
  <si>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</si>
  <si>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</si>
  <si>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</si>
  <si>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</si>
  <si>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</si>
  <si>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</si>
  <si>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</si>
  <si>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</si>
  <si>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</si>
  <si>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</si>
  <si>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</si>
  <si>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</si>
  <si>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</si>
  <si>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</si>
  <si>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</si>
  <si>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</si>
  <si>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</si>
  <si>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</si>
  <si>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</si>
  <si>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</si>
  <si>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</si>
  <si>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</si>
  <si>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</si>
  <si>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</si>
  <si>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</si>
  <si>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</si>
  <si>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</si>
  <si>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</si>
  <si>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</si>
  <si>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</si>
  <si>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</si>
  <si>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</si>
  <si>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</si>
  <si>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</si>
  <si>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</si>
  <si>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</si>
  <si>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</si>
  <si>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</si>
  <si>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</si>
  <si>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</si>
  <si>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</si>
  <si>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</si>
  <si>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</si>
  <si>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</si>
  <si>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</si>
  <si>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</si>
  <si>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</si>
  <si>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</si>
  <si>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</si>
  <si>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</si>
  <si>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</si>
  <si>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</si>
  <si>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</si>
  <si>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</si>
  <si>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</si>
  <si>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</si>
  <si>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</si>
  <si>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</si>
  <si>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</si>
  <si>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</si>
  <si>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</si>
  <si>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</si>
  <si>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</si>
  <si>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</si>
  <si>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</si>
  <si>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</si>
  <si>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</si>
  <si>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</si>
  <si>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</si>
  <si>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</si>
  <si>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</si>
  <si>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</si>
  <si>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</si>
  <si>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</si>
  <si>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</si>
  <si>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</si>
  <si>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</si>
  <si>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</si>
  <si>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</si>
  <si>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</si>
  <si>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</si>
  <si>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</si>
  <si>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</si>
  <si>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</si>
  <si>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</si>
  <si>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</si>
  <si>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</si>
  <si>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</si>
  <si>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</si>
  <si>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</si>
  <si>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</si>
  <si>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</si>
  <si>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</si>
  <si>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</si>
  <si>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</si>
  <si>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</si>
  <si>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</si>
  <si>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</si>
  <si>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</si>
  <si>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</si>
  <si>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</si>
  <si>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</si>
  <si>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</si>
  <si>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</si>
  <si>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</si>
  <si>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</si>
  <si>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</si>
  <si>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</si>
  <si>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</si>
  <si>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</si>
  <si>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</si>
  <si>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</si>
  <si>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</si>
  <si>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</si>
  <si>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</si>
  <si>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</si>
  <si>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</si>
  <si>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</si>
  <si>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</si>
  <si>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</si>
  <si>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</si>
  <si>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</si>
  <si>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</si>
  <si>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</si>
  <si>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</si>
  <si>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</si>
  <si>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</si>
  <si>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</si>
  <si>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</si>
  <si>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</si>
  <si>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</si>
  <si>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</si>
  <si>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</si>
  <si>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</si>
  <si>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</si>
  <si>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</si>
  <si>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</si>
  <si>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</si>
  <si>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</si>
  <si>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</si>
  <si>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</si>
  <si>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</si>
  <si>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</si>
  <si>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</si>
  <si>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</si>
  <si>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</si>
  <si>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</si>
  <si>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</si>
  <si>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</si>
  <si>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</si>
  <si>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</si>
  <si>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</si>
  <si>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</si>
  <si>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</si>
  <si>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</si>
  <si>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</si>
  <si>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</si>
  <si>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</si>
  <si>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</si>
  <si>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</si>
  <si>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</si>
  <si>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</si>
  <si>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</si>
  <si>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</si>
  <si>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</si>
  <si>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</si>
  <si>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</si>
  <si>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</si>
  <si>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</si>
  <si>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</si>
  <si>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</si>
  <si>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</si>
  <si>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</si>
  <si>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</si>
  <si>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</si>
  <si>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</si>
  <si>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</si>
  <si>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</si>
  <si>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</si>
  <si>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</si>
  <si>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</si>
  <si>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</si>
  <si>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</si>
  <si>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</si>
  <si>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</si>
  <si>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</si>
  <si>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</si>
  <si>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</si>
  <si>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</si>
  <si>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</si>
  <si>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</si>
  <si>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</si>
  <si>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</si>
  <si>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</si>
  <si>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</si>
  <si>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</si>
  <si>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</si>
  <si>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</si>
  <si>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</si>
  <si>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</si>
  <si>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</si>
  <si>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</si>
  <si>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</si>
  <si>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</si>
  <si>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</si>
  <si>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</si>
  <si>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</si>
  <si>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</si>
  <si>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</si>
  <si>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</si>
  <si>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</si>
  <si>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</si>
  <si>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</si>
  <si>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</si>
  <si>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</si>
  <si>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</si>
  <si>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</si>
  <si>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</si>
  <si>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</si>
  <si>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</si>
  <si>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</si>
  <si>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</si>
  <si>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</si>
  <si>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</si>
  <si>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</si>
  <si>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</si>
  <si>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</si>
  <si>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</si>
  <si>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</si>
  <si>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</si>
  <si>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</si>
  <si>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</si>
  <si>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</si>
  <si>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</si>
  <si>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</si>
  <si>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</si>
  <si>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</si>
  <si>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</si>
  <si>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</si>
  <si>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</si>
  <si>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</si>
  <si>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</si>
  <si>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</si>
  <si>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</si>
  <si>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</si>
  <si>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</si>
  <si>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</si>
  <si>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</si>
  <si>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</si>
  <si>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</si>
  <si>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</si>
  <si>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</si>
  <si>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</si>
  <si>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</si>
  <si>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</si>
  <si>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</si>
  <si>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</si>
  <si>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</si>
  <si>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</si>
  <si>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</si>
  <si>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</si>
  <si>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</si>
  <si>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</si>
  <si>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</si>
  <si>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</si>
  <si>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</si>
  <si>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</si>
  <si>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</si>
  <si>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</si>
  <si>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</si>
  <si>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</si>
  <si>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</si>
  <si>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</si>
  <si>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</si>
  <si>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</si>
  <si>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</si>
  <si>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</si>
  <si>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</si>
  <si>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</si>
  <si>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</si>
  <si>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</si>
  <si>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</si>
  <si>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</si>
  <si>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</si>
  <si>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</si>
  <si>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</si>
  <si>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</si>
  <si>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</si>
  <si>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</si>
  <si>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</si>
  <si>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</si>
  <si>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</si>
  <si>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</si>
  <si>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</si>
  <si>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</si>
  <si>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</si>
  <si>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</si>
  <si>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</si>
  <si>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</si>
  <si>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</si>
  <si>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</si>
  <si>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</si>
  <si>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</si>
  <si>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</si>
  <si>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</si>
  <si>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</si>
  <si>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</si>
  <si>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</si>
  <si>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</si>
  <si>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</si>
  <si>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</si>
  <si>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</si>
  <si>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</si>
  <si>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</si>
  <si>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</si>
  <si>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</si>
  <si>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</si>
  <si>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</si>
  <si>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</si>
  <si>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</si>
  <si>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</si>
  <si>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</si>
  <si>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</si>
  <si>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</si>
  <si>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</si>
  <si>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</si>
  <si>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</si>
  <si>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</si>
  <si>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</si>
  <si>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</si>
  <si>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</si>
  <si>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</si>
  <si>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</si>
  <si>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</si>
  <si>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</si>
  <si>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</si>
  <si>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</si>
  <si>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</si>
  <si>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</si>
  <si>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</si>
  <si>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</si>
  <si>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</si>
  <si>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</si>
  <si>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</si>
  <si>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</si>
  <si>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</si>
  <si>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</si>
  <si>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</si>
  <si>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</si>
  <si>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</si>
  <si>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</si>
  <si>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</si>
  <si>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</si>
  <si>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</si>
  <si>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</si>
  <si>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</si>
  <si>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</si>
  <si>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</si>
  <si>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</si>
  <si>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</si>
  <si>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</si>
  <si>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</si>
  <si>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</si>
  <si>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</si>
  <si>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</si>
  <si>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</si>
  <si>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</si>
  <si>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</si>
  <si>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</si>
  <si>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</si>
  <si>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</si>
  <si>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</si>
  <si>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</si>
  <si>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</si>
  <si>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</si>
  <si>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</si>
  <si>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</si>
  <si>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</si>
  <si>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</si>
  <si>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</si>
  <si>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</si>
  <si>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</si>
  <si>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</si>
  <si>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</si>
  <si>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</si>
  <si>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</si>
  <si>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</si>
  <si>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</si>
  <si>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</si>
  <si>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</si>
  <si>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</si>
  <si>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</si>
  <si>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</si>
  <si>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</si>
  <si>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</si>
  <si>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</si>
  <si>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</si>
  <si>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</si>
  <si>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</si>
  <si>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</si>
  <si>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</si>
  <si>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</si>
  <si>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</si>
  <si>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</si>
  <si>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</si>
  <si>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</si>
  <si>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</si>
  <si>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</si>
  <si>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</si>
  <si>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</si>
  <si>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</si>
  <si>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</si>
  <si>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</si>
  <si>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</si>
  <si>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</si>
  <si>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</si>
  <si>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</si>
  <si>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</si>
  <si>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</si>
  <si>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</si>
  <si>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</si>
  <si>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</si>
  <si>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</si>
  <si>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</si>
  <si>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</si>
  <si>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</si>
  <si>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</si>
  <si>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</si>
  <si>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</si>
  <si>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</si>
  <si>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</si>
  <si>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</si>
  <si>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</si>
  <si>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</si>
  <si>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</si>
  <si>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</si>
  <si>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</si>
  <si>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</si>
  <si>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</si>
  <si>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</si>
  <si>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</si>
  <si>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</si>
  <si>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</si>
  <si>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</si>
  <si>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</si>
  <si>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</si>
  <si>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</si>
  <si>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</si>
  <si>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</si>
  <si>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</si>
  <si>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</si>
  <si>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</si>
  <si>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</si>
  <si>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</si>
  <si>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</si>
  <si>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</si>
  <si>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</si>
  <si>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</si>
  <si>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</si>
  <si>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</si>
  <si>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</si>
  <si>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</si>
  <si>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</si>
  <si>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</si>
  <si>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</si>
  <si>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</si>
  <si>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</si>
  <si>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</si>
  <si>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</si>
  <si>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</si>
  <si>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</si>
  <si>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</si>
  <si>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</si>
  <si>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</si>
  <si>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</si>
  <si>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</si>
  <si>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</si>
  <si>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</si>
  <si>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</si>
  <si>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</si>
  <si>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</si>
  <si>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</si>
  <si>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</si>
  <si>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</si>
  <si>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</si>
  <si>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</si>
  <si>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</si>
  <si>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</si>
  <si>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</si>
  <si>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</si>
  <si>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</si>
  <si>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</si>
  <si>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</si>
  <si>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</si>
  <si>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</si>
  <si>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</si>
  <si>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</si>
  <si>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</si>
  <si>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</si>
  <si>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</si>
  <si>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</si>
  <si>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</si>
  <si>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</si>
  <si>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</si>
  <si>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</si>
  <si>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</si>
  <si>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</si>
  <si>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</si>
  <si>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</si>
  <si>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</si>
  <si>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</si>
  <si>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</si>
  <si>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</si>
  <si>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</si>
  <si>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</si>
  <si>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</si>
  <si>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</si>
  <si>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</si>
  <si>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</si>
  <si>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</si>
  <si>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</si>
  <si>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</si>
  <si>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</si>
  <si>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</si>
  <si>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</si>
  <si>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</si>
  <si>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</si>
  <si>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</si>
  <si>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</si>
  <si>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</si>
  <si>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</si>
  <si>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</si>
  <si>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</si>
  <si>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</si>
  <si>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</si>
  <si>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</si>
  <si>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</si>
  <si>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</si>
  <si>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</si>
  <si>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</si>
  <si>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</si>
  <si>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</si>
  <si>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</si>
  <si>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</si>
  <si>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</si>
  <si>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</si>
  <si>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</si>
  <si>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</si>
  <si>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</si>
  <si>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</si>
  <si>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</si>
  <si>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</si>
  <si>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</si>
  <si>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</si>
  <si>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</si>
  <si>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</si>
  <si>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</si>
  <si>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</si>
  <si>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</si>
  <si>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</si>
  <si>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</si>
  <si>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</si>
  <si>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</si>
  <si>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</si>
  <si>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</si>
  <si>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</si>
  <si>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</si>
  <si>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</si>
  <si>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</si>
  <si>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</si>
  <si>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</si>
  <si>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</si>
  <si>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</si>
  <si>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</si>
  <si>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</si>
  <si>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</si>
  <si>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</si>
  <si>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</si>
  <si>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</si>
  <si>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</si>
  <si>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</si>
  <si>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</si>
  <si>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</si>
  <si>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</si>
  <si>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</si>
  <si>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</si>
  <si>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</si>
  <si>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</si>
  <si>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</si>
  <si>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</si>
  <si>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</si>
  <si>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</si>
  <si>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</si>
  <si>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</si>
  <si>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</si>
  <si>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</si>
  <si>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</si>
  <si>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</si>
  <si>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</si>
  <si>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</si>
  <si>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</si>
  <si>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</si>
  <si>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</si>
  <si>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</si>
  <si>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</si>
  <si>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</si>
  <si>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</si>
  <si>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</si>
  <si>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</si>
  <si>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</si>
  <si>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</si>
  <si>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</si>
  <si>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</si>
  <si>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</si>
  <si>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</si>
  <si>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</si>
  <si>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</si>
  <si>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</si>
  <si>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</si>
  <si>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</si>
  <si>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</si>
  <si>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</si>
  <si>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</si>
  <si>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</si>
  <si>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</si>
  <si>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</si>
  <si>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</si>
  <si>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</si>
  <si>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</si>
  <si>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</si>
  <si>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</si>
  <si>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</si>
  <si>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</si>
  <si>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</si>
  <si>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</si>
  <si>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</si>
  <si>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</si>
  <si>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</si>
  <si>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</si>
  <si>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</si>
  <si>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</si>
  <si>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</si>
  <si>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</si>
  <si>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</si>
  <si>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</si>
  <si>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</si>
  <si>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</si>
  <si>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</si>
  <si>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</si>
  <si>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</si>
  <si>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</si>
  <si>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</si>
  <si>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</si>
  <si>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</si>
  <si>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</si>
  <si>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</si>
  <si>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</si>
  <si>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</si>
  <si>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</si>
  <si>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</si>
  <si>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</si>
  <si>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</si>
  <si>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</si>
  <si>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</si>
  <si>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</si>
  <si>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</si>
  <si>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</si>
  <si>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</si>
  <si>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</si>
  <si>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</si>
  <si>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</si>
  <si>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</si>
  <si>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</si>
  <si>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</si>
  <si>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</si>
  <si>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</si>
  <si>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</si>
  <si>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</si>
  <si>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</si>
  <si>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</si>
  <si>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</si>
  <si>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</si>
  <si>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</si>
  <si>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</si>
  <si>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</si>
  <si>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</si>
  <si>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</si>
  <si>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</si>
  <si>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</si>
  <si>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</si>
  <si>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</si>
  <si>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</si>
  <si>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</si>
  <si>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</si>
  <si>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</si>
  <si>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</si>
  <si>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</si>
  <si>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</si>
  <si>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</si>
  <si>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</si>
  <si>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</si>
  <si>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</si>
  <si>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</si>
  <si>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</si>
  <si>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</si>
  <si>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</si>
  <si>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</si>
  <si>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</si>
  <si>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</si>
  <si>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</si>
  <si>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</si>
  <si>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</si>
  <si>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</si>
  <si>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</si>
  <si>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</si>
  <si>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</si>
  <si>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</si>
  <si>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</si>
  <si>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</si>
  <si>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</si>
  <si>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</si>
  <si>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</si>
  <si>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</si>
  <si>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</si>
  <si>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</si>
  <si>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</si>
  <si>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</si>
  <si>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</si>
  <si>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</si>
  <si>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</si>
  <si>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</si>
  <si>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</si>
  <si>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</si>
  <si>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</si>
  <si>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</si>
  <si>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</si>
  <si>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</si>
  <si>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</si>
  <si>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</si>
  <si>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</si>
  <si>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</si>
  <si>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</si>
  <si>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</si>
  <si>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</si>
  <si>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</si>
  <si>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</si>
  <si>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</si>
  <si>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</si>
  <si>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</si>
  <si>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</si>
  <si>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</si>
  <si>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</si>
  <si>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</si>
  <si>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</si>
  <si>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</si>
  <si>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</si>
  <si>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</si>
  <si>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</si>
  <si>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</si>
  <si>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</si>
  <si>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</si>
  <si>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</si>
  <si>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</si>
  <si>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</si>
  <si>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</si>
  <si>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</si>
  <si>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</si>
  <si>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</si>
  <si>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</si>
  <si>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</si>
  <si>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</si>
  <si>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</si>
  <si>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</si>
  <si>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</si>
  <si>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</si>
  <si>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</si>
  <si>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</si>
  <si>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</si>
  <si>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</si>
  <si>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</si>
  <si>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</si>
  <si>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</si>
  <si>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</si>
  <si>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</si>
  <si>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</si>
  <si>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</si>
  <si>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</si>
  <si>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</si>
  <si>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</si>
  <si>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</si>
  <si>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</si>
  <si>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</si>
  <si>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</si>
  <si>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</si>
  <si>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</si>
  <si>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</si>
  <si>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</si>
  <si>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</si>
  <si>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</si>
  <si>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</si>
  <si>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</si>
  <si>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</si>
  <si>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</si>
  <si>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</si>
  <si>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</si>
  <si>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</si>
  <si>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</si>
  <si>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</si>
  <si>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</si>
  <si>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</si>
  <si>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</si>
  <si>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</si>
  <si>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</si>
  <si>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</si>
  <si>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</si>
  <si>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</si>
  <si>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</si>
  <si>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</si>
  <si>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</si>
  <si>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</si>
  <si>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</si>
  <si>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</si>
  <si>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</si>
  <si>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</si>
  <si>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</si>
  <si>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</si>
  <si>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</si>
  <si>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</si>
  <si>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</si>
  <si>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</si>
  <si>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</si>
  <si>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</si>
  <si>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</si>
  <si>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</si>
  <si>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</si>
  <si>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</si>
  <si>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</si>
  <si>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</si>
  <si>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</si>
  <si>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</si>
  <si>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</si>
  <si>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</si>
  <si>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</si>
  <si>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</si>
  <si>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</si>
  <si>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</si>
  <si>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</si>
  <si>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</si>
  <si>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</si>
  <si>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</si>
  <si>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</si>
  <si>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</si>
  <si>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</si>
  <si>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</si>
  <si>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</si>
  <si>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</si>
  <si>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</si>
  <si>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</si>
  <si>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</si>
  <si>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</si>
  <si>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</si>
  <si>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</si>
  <si>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</si>
  <si>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</si>
  <si>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</si>
  <si>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</si>
  <si>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</si>
  <si>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</si>
  <si>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</si>
  <si>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</si>
  <si>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</si>
  <si>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</si>
  <si>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</si>
  <si>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</si>
  <si>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</si>
  <si>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</si>
  <si>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</si>
  <si>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</si>
  <si>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</si>
  <si>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</si>
  <si>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</si>
  <si>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</si>
  <si>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</si>
  <si>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</si>
  <si>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</si>
  <si>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</si>
  <si>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</si>
  <si>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</si>
  <si>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</si>
  <si>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</si>
  <si>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</si>
  <si>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</si>
  <si>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</si>
  <si>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</si>
  <si>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</si>
  <si>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</si>
  <si>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</si>
  <si>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</si>
  <si>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</si>
  <si>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</si>
  <si>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</si>
  <si>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</si>
  <si>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</si>
  <si>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</si>
  <si>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</si>
  <si>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</si>
  <si>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</si>
  <si>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</si>
  <si>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</si>
  <si>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</si>
  <si>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</si>
  <si>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</si>
  <si>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</si>
  <si>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</si>
  <si>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</si>
  <si>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</si>
  <si>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</si>
  <si>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</si>
  <si>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</si>
  <si>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</si>
  <si>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</si>
  <si>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</si>
  <si>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</si>
  <si>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</si>
  <si>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</si>
  <si>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</si>
  <si>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</si>
  <si>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</si>
  <si>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</si>
  <si>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</si>
  <si>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</si>
  <si>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</si>
  <si>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</si>
  <si>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</si>
  <si>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</si>
  <si>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</si>
  <si>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</si>
  <si>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</si>
  <si>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</si>
  <si>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</si>
  <si>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</si>
  <si>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</si>
  <si>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</si>
  <si>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</si>
  <si>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</si>
  <si>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</si>
  <si>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</si>
  <si>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</si>
  <si>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</si>
  <si>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</si>
  <si>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</si>
  <si>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</si>
  <si>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</si>
  <si>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</si>
  <si>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</si>
  <si>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</si>
  <si>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</si>
  <si>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</si>
  <si>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</si>
  <si>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</si>
  <si>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</si>
  <si>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</si>
  <si>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</si>
  <si>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</si>
  <si>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</si>
  <si>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</si>
  <si>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</si>
  <si>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</si>
  <si>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</si>
  <si>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</si>
  <si>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</si>
  <si>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</si>
  <si>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</si>
  <si>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</si>
  <si>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</si>
  <si>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</si>
  <si>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</si>
  <si>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</si>
  <si>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</si>
  <si>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</si>
  <si>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</si>
  <si>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</si>
  <si>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</si>
  <si>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</si>
  <si>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</si>
  <si>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</si>
  <si>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</si>
  <si>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</si>
  <si>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</si>
  <si>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</si>
  <si>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</si>
  <si>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</si>
  <si>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</si>
  <si>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</si>
  <si>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</si>
  <si>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</si>
  <si>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</si>
  <si>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</si>
  <si>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</si>
  <si>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</si>
  <si>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</si>
  <si>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</si>
  <si>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</si>
  <si>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</si>
  <si>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</si>
  <si>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</si>
  <si>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</si>
  <si>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</si>
  <si>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</si>
  <si>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</si>
  <si>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</si>
  <si>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</si>
  <si>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</si>
  <si>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</si>
  <si>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</si>
  <si>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</si>
  <si>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</si>
  <si>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</si>
  <si>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</si>
  <si>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</si>
  <si>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</si>
  <si>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</si>
  <si>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</si>
  <si>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</si>
  <si>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</si>
  <si>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</si>
  <si>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</si>
  <si>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</si>
  <si>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</si>
  <si>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</si>
  <si>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</si>
  <si>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</si>
  <si>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</si>
  <si>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</si>
  <si>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</si>
  <si>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</si>
  <si>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</si>
  <si>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</si>
  <si>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</si>
  <si>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</si>
  <si>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</si>
  <si>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</si>
  <si>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</si>
  <si>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</si>
  <si>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</si>
  <si>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</si>
  <si>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</si>
  <si>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</si>
  <si>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</si>
  <si>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</si>
  <si>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</si>
  <si>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</si>
  <si>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</si>
  <si>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</si>
  <si>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</si>
  <si>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</si>
  <si>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</si>
  <si>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</si>
  <si>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</si>
  <si>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</si>
  <si>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</si>
  <si>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</si>
  <si>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</si>
  <si>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</si>
  <si>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</si>
  <si>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</si>
  <si>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</si>
  <si>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</si>
  <si>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</si>
  <si>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</si>
  <si>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</si>
  <si>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</si>
  <si>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</si>
  <si>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</si>
  <si>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</si>
  <si>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</si>
  <si>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</si>
  <si>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</si>
  <si>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</si>
  <si>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</si>
  <si>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</si>
  <si>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</si>
  <si>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</si>
  <si>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</si>
  <si>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</si>
  <si>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</si>
  <si>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</si>
  <si>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</si>
  <si>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</si>
  <si>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</si>
  <si>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</si>
  <si>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</si>
  <si>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</si>
  <si>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</si>
  <si>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</si>
  <si>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</si>
  <si>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</si>
  <si>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</si>
  <si>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</si>
  <si>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</si>
  <si>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</si>
  <si>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</si>
  <si>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</si>
  <si>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</si>
  <si>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</si>
  <si>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</si>
  <si>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</si>
  <si>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</si>
  <si>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</si>
  <si>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</si>
  <si>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</si>
  <si>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</si>
  <si>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</si>
  <si>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</si>
  <si>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</si>
  <si>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</si>
  <si>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</si>
  <si>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</si>
  <si>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</si>
  <si>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</si>
  <si>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</si>
  <si>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</si>
  <si>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</si>
  <si>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</si>
  <si>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</si>
  <si>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</si>
  <si>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</si>
  <si>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</si>
  <si>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</si>
  <si>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</si>
  <si>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</si>
  <si>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</si>
  <si>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</si>
  <si>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</si>
  <si>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</si>
  <si>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</si>
  <si>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</si>
  <si>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</si>
  <si>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</si>
  <si>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</si>
  <si>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</si>
  <si>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</si>
  <si>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</si>
  <si>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</si>
  <si>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</si>
  <si>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</si>
  <si>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</si>
  <si>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</si>
  <si>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</si>
  <si>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</si>
  <si>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</si>
  <si>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</si>
  <si>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</si>
  <si>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</si>
  <si>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</si>
  <si>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</si>
  <si>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</si>
  <si>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</si>
  <si>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</si>
  <si>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</si>
  <si>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</si>
  <si>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</si>
  <si>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</si>
  <si>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</si>
  <si>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</si>
  <si>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</si>
  <si>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</si>
  <si>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</si>
  <si>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</si>
  <si>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</si>
  <si>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</si>
  <si>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</si>
  <si>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</si>
  <si>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</si>
  <si>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</si>
  <si>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</si>
  <si>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</si>
  <si>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</si>
  <si>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</si>
  <si>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</si>
  <si>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</si>
  <si>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</si>
  <si>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</si>
  <si>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</si>
  <si>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</si>
  <si>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</si>
  <si>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</si>
  <si>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</si>
  <si>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</si>
  <si>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</si>
  <si>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</si>
  <si>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</si>
  <si>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</si>
  <si>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</si>
  <si>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</si>
  <si>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</si>
  <si>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</si>
  <si>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</si>
  <si>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</si>
  <si>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</si>
  <si>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</si>
  <si>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</si>
  <si>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</si>
  <si>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</si>
  <si>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</si>
  <si>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</si>
  <si>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</si>
  <si>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</si>
  <si>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</si>
  <si>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</si>
  <si>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</si>
  <si>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</si>
  <si>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</si>
  <si>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</si>
  <si>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</si>
  <si>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</si>
  <si>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</si>
  <si>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</si>
  <si>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</si>
  <si>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</si>
  <si>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</si>
  <si>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</si>
  <si>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</si>
  <si>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</si>
  <si>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</si>
  <si>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</si>
  <si>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</si>
  <si>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</si>
  <si>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</si>
  <si>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</si>
  <si>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</si>
  <si>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</si>
  <si>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</si>
  <si>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</si>
  <si>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</si>
  <si>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</si>
  <si>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</si>
  <si>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</si>
  <si>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</si>
  <si>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</si>
  <si>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</si>
  <si>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</si>
  <si>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</si>
  <si>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</si>
  <si>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</si>
  <si>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</si>
  <si>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</si>
  <si>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</si>
  <si>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</si>
  <si>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</si>
  <si>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</si>
  <si>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</si>
  <si>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</si>
  <si>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</si>
  <si>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</si>
  <si>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</si>
  <si>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</si>
  <si>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</si>
  <si>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</si>
  <si>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</si>
  <si>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</si>
  <si>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</si>
  <si>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</si>
  <si>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</si>
  <si>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</si>
  <si>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</si>
  <si>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</si>
  <si>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</si>
  <si>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</si>
  <si>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</si>
  <si>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</si>
  <si>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</si>
  <si>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</si>
  <si>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</si>
  <si>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</si>
  <si>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</si>
  <si>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</si>
  <si>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</si>
  <si>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</si>
  <si>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</si>
  <si>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</si>
  <si>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</si>
  <si>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</si>
  <si>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</si>
  <si>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</si>
  <si>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</si>
  <si>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</si>
  <si>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</si>
  <si>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</si>
  <si>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</si>
  <si>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</si>
  <si>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</si>
  <si>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</si>
  <si>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</si>
  <si>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</si>
  <si>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</si>
  <si>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</si>
  <si>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</si>
  <si>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</si>
  <si>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</si>
  <si>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</si>
  <si>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</si>
  <si>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</si>
  <si>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</si>
  <si>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</si>
  <si>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</si>
  <si>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</si>
  <si>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</si>
  <si>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</si>
  <si>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</si>
  <si>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</si>
  <si>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</si>
  <si>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</si>
  <si>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</si>
  <si>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</si>
  <si>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</si>
  <si>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</si>
  <si>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</si>
  <si>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</si>
  <si>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</si>
  <si>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</si>
  <si>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</si>
  <si>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</si>
  <si>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</si>
  <si>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</si>
  <si>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</si>
  <si>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</si>
  <si>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</si>
  <si>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</si>
  <si>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</si>
  <si>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</si>
  <si>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</si>
  <si>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</si>
  <si>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</si>
  <si>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</si>
  <si>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</si>
  <si>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</si>
  <si>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</si>
  <si>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</si>
  <si>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</si>
  <si>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</si>
  <si>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</si>
  <si>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</si>
  <si>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</si>
  <si>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</si>
  <si>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</si>
  <si>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</si>
  <si>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</si>
  <si>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</si>
  <si>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</si>
  <si>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</si>
  <si>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</si>
  <si>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</si>
  <si>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</si>
  <si>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</si>
  <si>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</si>
  <si>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</si>
  <si>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</si>
  <si>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</si>
  <si>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</si>
  <si>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</si>
  <si>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</si>
  <si>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</si>
  <si>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</si>
  <si>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</si>
  <si>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</si>
  <si>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</si>
  <si>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</si>
  <si>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</si>
  <si>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</si>
  <si>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</si>
  <si>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</si>
  <si>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</si>
  <si>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</si>
  <si>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</si>
  <si>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</si>
  <si>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</si>
  <si>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</si>
  <si>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</si>
  <si>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</si>
  <si>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</si>
  <si>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</si>
  <si>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</si>
  <si>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</si>
  <si>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</si>
  <si>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</si>
  <si>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</si>
  <si>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</si>
  <si>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</si>
  <si>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</si>
  <si>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</si>
  <si>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</si>
  <si>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</si>
  <si>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</si>
  <si>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</si>
  <si>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</si>
  <si>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</si>
  <si>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</si>
  <si>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</si>
  <si>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</si>
  <si>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</si>
  <si>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</si>
  <si>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</si>
  <si>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</si>
  <si>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</si>
  <si>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</si>
  <si>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</si>
  <si>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</si>
  <si>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</si>
  <si>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</si>
  <si>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</si>
  <si>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</si>
  <si>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</si>
  <si>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</si>
  <si>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</si>
  <si>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</si>
  <si>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</si>
  <si>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</si>
  <si>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</si>
  <si>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</si>
  <si>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</si>
  <si>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</si>
  <si>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</si>
  <si>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</si>
  <si>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</si>
  <si>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</si>
  <si>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</si>
  <si>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</si>
  <si>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</si>
  <si>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</si>
  <si>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</si>
  <si>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</si>
  <si>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</si>
  <si>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</si>
  <si>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</si>
  <si>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</si>
  <si>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</si>
  <si>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</si>
  <si>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</si>
  <si>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</si>
  <si>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</si>
  <si>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</si>
  <si>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</si>
  <si>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</si>
  <si>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</si>
  <si>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</si>
  <si>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</si>
  <si>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</si>
  <si>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</si>
  <si>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</si>
  <si>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</si>
  <si>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</si>
  <si>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</si>
  <si>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</si>
  <si>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</si>
  <si>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</si>
  <si>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</si>
  <si>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</si>
  <si>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</si>
  <si>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</si>
  <si>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</si>
  <si>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</si>
  <si>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</si>
  <si>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</si>
  <si>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</si>
  <si>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</si>
  <si>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</si>
  <si>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</si>
  <si>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</si>
  <si>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</si>
  <si>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</si>
  <si>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</si>
  <si>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</si>
  <si>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</si>
  <si>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</si>
  <si>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</si>
  <si>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</si>
  <si>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</si>
  <si>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</si>
  <si>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</si>
  <si>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</si>
  <si>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</si>
  <si>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</si>
  <si>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</si>
  <si>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</si>
  <si>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</si>
  <si>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</si>
  <si>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</si>
  <si>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</si>
  <si>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</si>
  <si>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</si>
  <si>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</si>
  <si>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</si>
  <si>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</si>
  <si>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</si>
  <si>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</si>
  <si>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</si>
  <si>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</si>
  <si>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</si>
  <si>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</si>
  <si>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</si>
  <si>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</si>
  <si>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</si>
  <si>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</si>
  <si>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</si>
  <si>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</si>
  <si>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</si>
  <si>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</si>
  <si>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</si>
  <si>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</si>
  <si>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</si>
  <si>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</si>
  <si>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</si>
  <si>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</si>
  <si>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</si>
  <si>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</si>
  <si>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</si>
  <si>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</si>
  <si>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</si>
  <si>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</si>
  <si>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</si>
  <si>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</si>
  <si>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</si>
  <si>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</si>
  <si>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</si>
  <si>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</si>
  <si>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</si>
  <si>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</si>
  <si>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</si>
  <si>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</si>
  <si>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</si>
  <si>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</si>
  <si>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</si>
  <si>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</si>
  <si>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</si>
  <si>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</si>
  <si>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</si>
  <si>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</si>
  <si>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</si>
  <si>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</si>
  <si>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</si>
  <si>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</si>
  <si>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</si>
  <si>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</si>
  <si>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</si>
  <si>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</si>
  <si>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</si>
  <si>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</si>
  <si>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</si>
  <si>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</si>
  <si>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</si>
  <si>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</si>
  <si>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</si>
  <si>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</si>
  <si>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</si>
  <si>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</si>
  <si>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</si>
  <si>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</si>
  <si>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</si>
  <si>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</si>
  <si>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</si>
  <si>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</si>
  <si>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</si>
  <si>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</si>
  <si>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</si>
  <si>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</si>
  <si>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</si>
  <si>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</si>
  <si>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</si>
  <si>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</si>
  <si>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</si>
  <si>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</si>
  <si>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</si>
  <si>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</si>
  <si>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</si>
  <si>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</si>
  <si>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</si>
  <si>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</si>
  <si>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</si>
  <si>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</si>
  <si>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</si>
  <si>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</si>
  <si>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</si>
  <si>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</si>
  <si>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</si>
  <si>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</si>
  <si>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</si>
  <si>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</si>
  <si>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</si>
  <si>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</si>
  <si>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</si>
  <si>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</si>
  <si>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</si>
  <si>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</si>
  <si>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</si>
  <si>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</si>
  <si>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</si>
  <si>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</si>
  <si>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</si>
  <si>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</si>
  <si>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</si>
  <si>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</si>
  <si>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</si>
  <si>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</si>
  <si>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</si>
  <si>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</si>
  <si>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</si>
  <si>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</si>
  <si>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</si>
  <si>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</si>
  <si>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</si>
  <si>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</si>
  <si>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</si>
  <si>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</si>
  <si>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</si>
  <si>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</si>
  <si>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</si>
  <si>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</si>
  <si>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</si>
  <si>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</si>
  <si>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</si>
  <si>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</si>
  <si>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</si>
  <si>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</si>
  <si>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</si>
  <si>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</si>
  <si>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</si>
  <si>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</si>
  <si>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</si>
  <si>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</si>
  <si>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</si>
  <si>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</si>
  <si>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</si>
  <si>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</si>
  <si>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</si>
  <si>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</si>
  <si>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</si>
  <si>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</si>
  <si>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</si>
  <si>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</si>
  <si>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</si>
  <si>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</si>
  <si>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</si>
  <si>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</si>
  <si>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</si>
  <si>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</si>
  <si>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</si>
  <si>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</si>
  <si>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</si>
  <si>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</si>
  <si>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</si>
  <si>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</si>
  <si>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</si>
  <si>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</si>
  <si>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</si>
  <si>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</si>
  <si>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</si>
  <si>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</si>
  <si>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</si>
  <si>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</si>
  <si>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</si>
  <si>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</si>
  <si>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</si>
  <si>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</si>
  <si>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</si>
  <si>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</si>
  <si>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</si>
  <si>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</si>
  <si>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</si>
  <si>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</si>
  <si>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</si>
  <si>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</si>
  <si>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</si>
  <si>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</si>
  <si>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</si>
  <si>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</si>
  <si>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</si>
  <si>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</si>
  <si>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</si>
  <si>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</si>
  <si>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</si>
  <si>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</si>
  <si>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</si>
  <si>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</si>
  <si>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</si>
  <si>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</si>
  <si>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</si>
  <si>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</si>
  <si>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</si>
  <si>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</si>
  <si>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</si>
  <si>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</si>
  <si>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</si>
  <si>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</si>
  <si>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</si>
  <si>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</si>
  <si>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</si>
  <si>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</si>
  <si>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</si>
  <si>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</si>
  <si>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</si>
  <si>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</si>
  <si>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</si>
  <si>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</si>
  <si>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</si>
  <si>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</si>
  <si>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</si>
  <si>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</si>
  <si>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</si>
  <si>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</si>
  <si>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</si>
  <si>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</si>
  <si>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</si>
  <si>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</si>
  <si>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</si>
  <si>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</si>
  <si>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</si>
  <si>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</si>
  <si>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</si>
  <si>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</si>
  <si>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</si>
  <si>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</si>
  <si>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</si>
  <si>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</si>
  <si>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</si>
  <si>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</si>
  <si>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</si>
  <si>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</si>
  <si>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</si>
  <si>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</si>
  <si>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</si>
  <si>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</si>
  <si>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</si>
  <si>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</si>
  <si>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</si>
  <si>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</si>
  <si>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</si>
  <si>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</si>
  <si>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</si>
  <si>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</si>
  <si>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</si>
  <si>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</si>
  <si>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</si>
  <si>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</si>
  <si>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</si>
  <si>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</si>
  <si>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</si>
  <si>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</si>
  <si>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</si>
  <si>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</si>
  <si>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</si>
  <si>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</si>
  <si>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</si>
  <si>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</si>
  <si>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</si>
  <si>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</si>
  <si>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</si>
  <si>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</si>
  <si>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</si>
  <si>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</si>
  <si>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</si>
  <si>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</si>
  <si>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</si>
  <si>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</si>
  <si>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</si>
  <si>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</si>
  <si>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</si>
  <si>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</si>
  <si>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</si>
  <si>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</si>
  <si>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</si>
  <si>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</si>
  <si>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</si>
  <si>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</si>
  <si>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</si>
  <si>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</si>
  <si>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</si>
  <si>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</si>
  <si>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</si>
  <si>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</si>
  <si>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</si>
  <si>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</si>
  <si>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</si>
  <si>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</si>
  <si>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</si>
  <si>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</si>
  <si>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</si>
  <si>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</si>
  <si>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</si>
  <si>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</si>
  <si>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</si>
  <si>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</si>
  <si>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</si>
  <si>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</si>
  <si>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</si>
  <si>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</si>
  <si>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</si>
  <si>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</si>
  <si>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</si>
  <si>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</si>
  <si>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</si>
  <si>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</si>
  <si>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</si>
  <si>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</si>
  <si>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</si>
  <si>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</si>
  <si>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</si>
  <si>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</si>
  <si>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</si>
  <si>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</si>
  <si>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</si>
  <si>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</si>
  <si>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</si>
  <si>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</si>
  <si>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</si>
  <si>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</si>
  <si>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</si>
  <si>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</si>
  <si>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</si>
  <si>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</si>
  <si>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</si>
  <si>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</si>
  <si>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</si>
  <si>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</si>
  <si>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</si>
  <si>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</si>
  <si>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</si>
  <si>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</si>
  <si>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</si>
  <si>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</si>
  <si>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</si>
  <si>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</si>
  <si>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</si>
  <si>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</si>
  <si>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</si>
  <si>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</si>
  <si>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</si>
  <si>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</si>
  <si>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</si>
  <si>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</si>
  <si>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</si>
  <si>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</si>
  <si>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</si>
  <si>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</si>
  <si>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</si>
  <si>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</si>
  <si>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</si>
  <si>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</si>
  <si>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</si>
  <si>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</si>
  <si>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</si>
  <si>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</si>
  <si>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</si>
  <si>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</si>
  <si>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</si>
  <si>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</si>
  <si>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</si>
  <si>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</si>
  <si>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</si>
  <si>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</si>
  <si>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</si>
  <si>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</si>
  <si>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</si>
  <si>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</si>
  <si>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</si>
  <si>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</si>
  <si>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</si>
  <si>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</si>
  <si>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</si>
  <si>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</si>
  <si>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</si>
  <si>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</si>
  <si>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</si>
  <si>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</si>
  <si>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</si>
  <si>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</si>
  <si>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</si>
  <si>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</si>
  <si>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</si>
  <si>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</si>
  <si>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</si>
  <si>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</si>
  <si>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</si>
  <si>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</si>
  <si>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</si>
  <si>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</si>
  <si>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</si>
  <si>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</si>
  <si>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</si>
  <si>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</si>
  <si>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</si>
  <si>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</si>
  <si>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</si>
  <si>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</si>
  <si>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</si>
  <si>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</si>
  <si>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</si>
  <si>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</si>
  <si>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</si>
  <si>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</si>
  <si>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</si>
  <si>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</si>
  <si>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</si>
  <si>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</si>
  <si>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</si>
  <si>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</si>
  <si>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</si>
  <si>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</si>
  <si>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</si>
  <si>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</si>
  <si>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</si>
  <si>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</si>
  <si>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</si>
  <si>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</si>
  <si>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</si>
  <si>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</si>
  <si>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</si>
  <si>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</si>
  <si>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</si>
  <si>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</si>
  <si>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</si>
  <si>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</si>
  <si>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</si>
  <si>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</si>
  <si>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</si>
  <si>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</si>
  <si>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</si>
  <si>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</si>
  <si>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</si>
  <si>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</si>
  <si>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</si>
  <si>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</si>
  <si>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</si>
  <si>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</si>
  <si>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</si>
  <si>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</si>
  <si>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</si>
  <si>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</si>
  <si>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</si>
  <si>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</si>
  <si>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</si>
  <si>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</si>
  <si>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</si>
  <si>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</si>
  <si>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</si>
  <si>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</si>
  <si>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</si>
  <si>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</si>
  <si>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</si>
  <si>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</si>
  <si>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</si>
  <si>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</si>
  <si>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</si>
  <si>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</si>
  <si>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</si>
  <si>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</si>
  <si>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</si>
  <si>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</si>
  <si>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</si>
  <si>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</si>
  <si>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</si>
  <si>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</si>
  <si>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</si>
  <si>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</si>
  <si>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</si>
  <si>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</si>
  <si>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</si>
  <si>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</si>
  <si>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</si>
  <si>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</si>
  <si>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</si>
  <si>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</si>
  <si>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</si>
  <si>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</si>
  <si>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</si>
  <si>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</si>
  <si>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</si>
  <si>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</si>
  <si>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</si>
  <si>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</si>
  <si>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</si>
  <si>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</si>
  <si>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</si>
  <si>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</si>
  <si>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</si>
  <si>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</si>
  <si>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</si>
  <si>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</si>
  <si>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</si>
  <si>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</si>
  <si>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</si>
  <si>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</si>
  <si>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</si>
  <si>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</si>
  <si>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</si>
  <si>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</si>
  <si>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</si>
  <si>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</si>
  <si>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</si>
  <si>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</si>
  <si>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</si>
  <si>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</si>
  <si>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</si>
  <si>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</si>
  <si>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</si>
  <si>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</si>
  <si>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</si>
  <si>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</si>
  <si>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</si>
  <si>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</si>
  <si>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</si>
  <si>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</si>
  <si>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</si>
  <si>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</si>
  <si>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</si>
  <si>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</si>
  <si>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</si>
  <si>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</si>
  <si>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</si>
  <si>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</si>
  <si>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</si>
  <si>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</si>
  <si>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</si>
  <si>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</si>
  <si>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</si>
  <si>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</si>
  <si>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</si>
  <si>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</si>
  <si>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</si>
  <si>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</si>
  <si>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</si>
  <si>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</si>
  <si>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</si>
  <si>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</si>
  <si>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</si>
  <si>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</si>
  <si>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</si>
  <si>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</si>
  <si>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</si>
  <si>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</si>
  <si>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</si>
  <si>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</si>
  <si>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</si>
  <si>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</si>
  <si>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</si>
  <si>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</si>
  <si>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</si>
  <si>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</si>
  <si>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</si>
  <si>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</si>
  <si>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</si>
  <si>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</si>
  <si>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</si>
  <si>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</si>
  <si>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</si>
  <si>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</si>
  <si>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</si>
  <si>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</si>
  <si>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</si>
  <si>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</si>
  <si>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</si>
  <si>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</si>
  <si>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</si>
  <si>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</si>
  <si>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</si>
  <si>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</si>
  <si>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</si>
  <si>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</si>
  <si>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</si>
  <si>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</si>
  <si>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</si>
  <si>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</si>
  <si>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</si>
  <si>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</si>
  <si>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</si>
  <si>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</si>
  <si>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</si>
  <si>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</si>
  <si>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</si>
  <si>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</si>
  <si>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</si>
  <si>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</si>
  <si>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</si>
  <si>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</si>
  <si>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</si>
  <si>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</si>
  <si>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</si>
  <si>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</si>
  <si>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</si>
  <si>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</si>
  <si>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</si>
  <si>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</si>
  <si>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</si>
  <si>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</si>
  <si>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</si>
  <si>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</si>
  <si>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</si>
  <si>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</si>
  <si>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</si>
  <si>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</si>
  <si>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</si>
  <si>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</si>
  <si>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</si>
  <si>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</si>
  <si>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</si>
  <si>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</si>
  <si>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</si>
  <si>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</si>
  <si>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</si>
  <si>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</si>
  <si>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</si>
  <si>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</si>
  <si>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</si>
  <si>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</si>
  <si>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</si>
  <si>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</si>
  <si>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</si>
  <si>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</si>
  <si>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</si>
  <si>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</si>
  <si>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</si>
  <si>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</si>
  <si>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</si>
  <si>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</si>
  <si>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</si>
  <si>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</si>
  <si>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</si>
  <si>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</si>
  <si>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</si>
  <si>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</si>
  <si>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</si>
  <si>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</si>
  <si>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</si>
  <si>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</si>
  <si>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</si>
  <si>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</si>
  <si>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</si>
  <si>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</si>
  <si>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</si>
  <si>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</si>
  <si>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</si>
  <si>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</si>
  <si>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</si>
  <si>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</si>
  <si>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</si>
  <si>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</si>
  <si>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</si>
  <si>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</si>
  <si>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</si>
  <si>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</si>
  <si>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</si>
  <si>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</si>
  <si>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</si>
  <si>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</si>
  <si>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</si>
  <si>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</si>
  <si>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</si>
  <si>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</si>
  <si>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</si>
  <si>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</si>
  <si>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</si>
  <si>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</si>
  <si>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</si>
  <si>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</si>
  <si>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</si>
  <si>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</si>
  <si>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</si>
  <si>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</si>
  <si>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</si>
  <si>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</si>
  <si>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</si>
  <si>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</si>
  <si>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</si>
  <si>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</si>
  <si>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</si>
  <si>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</si>
  <si>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</si>
  <si>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</si>
  <si>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</si>
  <si>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</si>
  <si>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</si>
  <si>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</si>
  <si>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</si>
  <si>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</si>
  <si>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</si>
  <si>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</si>
  <si>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</si>
  <si>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</si>
  <si>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</si>
  <si>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</si>
  <si>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</si>
  <si>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</si>
  <si>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</si>
  <si>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</si>
  <si>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</si>
  <si>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</si>
  <si>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</si>
  <si>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</si>
  <si>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</si>
  <si>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</si>
  <si>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</si>
  <si>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</si>
  <si>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</si>
  <si>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</si>
  <si>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</si>
  <si>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</si>
  <si>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</si>
  <si>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</si>
  <si>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</si>
  <si>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</si>
  <si>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</si>
  <si>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</si>
  <si>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</si>
  <si>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</si>
  <si>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</si>
  <si>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</si>
  <si>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</si>
  <si>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</si>
  <si>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</si>
  <si>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</si>
  <si>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</si>
  <si>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</si>
  <si>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</si>
  <si>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</si>
  <si>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</si>
  <si>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</si>
  <si>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</si>
  <si>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</si>
  <si>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</si>
  <si>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</si>
  <si>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</si>
  <si>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</si>
  <si>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</si>
  <si>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</si>
  <si>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</si>
  <si>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</si>
  <si>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</si>
  <si>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</si>
  <si>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</si>
  <si>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</si>
  <si>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</si>
  <si>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</si>
  <si>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</si>
  <si>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</si>
  <si>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</si>
  <si>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</si>
  <si>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</si>
  <si>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</si>
  <si>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</si>
  <si>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</si>
  <si>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</si>
  <si>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</si>
  <si>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</si>
  <si>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</si>
  <si>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</si>
  <si>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</si>
  <si>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</si>
  <si>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</si>
  <si>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</si>
  <si>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</si>
  <si>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</si>
  <si>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</si>
  <si>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</si>
  <si>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</si>
  <si>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</si>
  <si>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</si>
  <si>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</si>
  <si>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</si>
  <si>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</si>
  <si>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</si>
  <si>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</si>
  <si>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</si>
  <si>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</si>
  <si>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</si>
  <si>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</si>
  <si>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</si>
  <si>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</si>
  <si>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</si>
  <si>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</si>
  <si>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</si>
  <si>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</si>
  <si>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</si>
  <si>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</si>
  <si>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</si>
  <si>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</si>
  <si>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</si>
  <si>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</si>
  <si>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</si>
  <si>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</si>
  <si>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</si>
  <si>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</si>
  <si>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</si>
  <si>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</si>
  <si>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</si>
  <si>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</si>
  <si>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</si>
  <si>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</si>
  <si>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</si>
  <si>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</si>
  <si>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</si>
  <si>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</si>
  <si>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</si>
  <si>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</si>
  <si>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</si>
  <si>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</si>
  <si>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</si>
  <si>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</si>
  <si>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</si>
  <si>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</si>
  <si>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</si>
  <si>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</si>
  <si>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</si>
  <si>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</si>
  <si>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</si>
  <si>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</si>
  <si>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</si>
  <si>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</si>
  <si>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</si>
  <si>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</si>
  <si>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</si>
  <si>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</si>
  <si>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</si>
  <si>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</si>
  <si>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</si>
  <si>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</si>
  <si>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</si>
  <si>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</si>
  <si>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</si>
  <si>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</si>
  <si>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</si>
  <si>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</si>
  <si>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</si>
  <si>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</si>
  <si>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</si>
  <si>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</si>
  <si>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</si>
  <si>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</si>
  <si>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</si>
  <si>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</si>
  <si>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</si>
  <si>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</si>
  <si>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</si>
  <si>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</si>
  <si>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</si>
  <si>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</si>
  <si>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</si>
  <si>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</si>
  <si>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</si>
  <si>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</si>
  <si>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</si>
  <si>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</si>
  <si>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</si>
  <si>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</si>
  <si>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</si>
  <si>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</si>
  <si>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</si>
  <si>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</si>
  <si>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</si>
  <si>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</si>
  <si>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</si>
  <si>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</si>
  <si>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</si>
  <si>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</si>
  <si>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</si>
  <si>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</si>
  <si>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</si>
  <si>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</si>
  <si>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</si>
  <si>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</si>
  <si>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</si>
  <si>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</si>
  <si>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</si>
  <si>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</si>
  <si>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</si>
  <si>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</si>
  <si>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</si>
  <si>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</si>
  <si>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</si>
  <si>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</si>
  <si>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</si>
  <si>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</si>
  <si>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</si>
  <si>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</si>
  <si>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</si>
  <si>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</si>
  <si>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</si>
  <si>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</si>
  <si>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</si>
  <si>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</si>
  <si>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</si>
  <si>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</si>
  <si>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</si>
  <si>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</si>
  <si>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</si>
  <si>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</si>
  <si>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</si>
  <si>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</si>
  <si>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</si>
  <si>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</si>
  <si>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</si>
  <si>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</si>
  <si>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</si>
  <si>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</si>
  <si>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</si>
  <si>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</si>
  <si>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</si>
  <si>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</si>
  <si>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</si>
  <si>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</si>
  <si>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</si>
  <si>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</si>
  <si>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</si>
  <si>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</si>
  <si>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</si>
  <si>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</si>
  <si>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</si>
  <si>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</si>
  <si>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</si>
  <si>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</si>
  <si>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</si>
  <si>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</si>
  <si>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</si>
  <si>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</si>
  <si>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</si>
  <si>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</si>
  <si>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</si>
  <si>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</si>
  <si>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</si>
  <si>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</si>
  <si>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</si>
  <si>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</si>
  <si>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</si>
  <si>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</si>
  <si>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</si>
  <si>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</si>
  <si>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</si>
  <si>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</si>
  <si>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</si>
  <si>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</si>
  <si>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</si>
  <si>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</si>
  <si>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</si>
  <si>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</si>
  <si>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</si>
  <si>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</si>
  <si>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</si>
  <si>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</si>
  <si>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</si>
  <si>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</si>
  <si>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</si>
  <si>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</si>
  <si>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</si>
  <si>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</si>
  <si>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</si>
  <si>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</si>
  <si>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</si>
  <si>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</si>
  <si>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</si>
  <si>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</si>
  <si>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</si>
  <si>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</si>
  <si>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</si>
  <si>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</si>
  <si>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</si>
  <si>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</si>
  <si>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</si>
  <si>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</si>
  <si>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</si>
  <si>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</si>
  <si>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</si>
  <si>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</si>
  <si>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</si>
  <si>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</si>
  <si>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</si>
  <si>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</si>
  <si>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</si>
  <si>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</si>
  <si>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</si>
  <si>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</si>
  <si>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</si>
  <si>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</si>
  <si>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</si>
  <si>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</si>
  <si>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</si>
  <si>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</si>
  <si>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</si>
  <si>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</si>
  <si>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</si>
  <si>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</si>
  <si>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</si>
  <si>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</si>
  <si>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</si>
  <si>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</si>
  <si>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</si>
  <si>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</si>
  <si>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</si>
  <si>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</si>
  <si>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</si>
  <si>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</si>
  <si>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</si>
  <si>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</si>
  <si>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</si>
  <si>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</si>
  <si>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</si>
  <si>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</si>
  <si>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</si>
  <si>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</si>
  <si>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</si>
  <si>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</si>
  <si>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</si>
  <si>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</si>
  <si>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</si>
  <si>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</si>
  <si>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</si>
  <si>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</si>
  <si>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</si>
  <si>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</si>
  <si>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</si>
  <si>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</si>
  <si>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</si>
  <si>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</si>
  <si>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</si>
  <si>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</si>
  <si>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</si>
  <si>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</si>
  <si>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</si>
  <si>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</si>
  <si>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</si>
  <si>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</si>
  <si>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</si>
  <si>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</si>
  <si>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</si>
  <si>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</si>
  <si>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</si>
  <si>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</si>
  <si>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</si>
  <si>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</si>
  <si>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</si>
  <si>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</si>
  <si>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</si>
  <si>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</si>
  <si>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</si>
  <si>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</si>
  <si>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</si>
  <si>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</si>
  <si>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</si>
  <si>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</si>
  <si>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</si>
  <si>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</si>
  <si>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</si>
  <si>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</si>
  <si>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</si>
  <si>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</si>
  <si>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</si>
  <si>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</si>
  <si>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</si>
  <si>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</si>
  <si>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</si>
  <si>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</si>
  <si>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</si>
  <si>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</si>
  <si>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</si>
  <si>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</si>
  <si>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</si>
  <si>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</si>
  <si>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</si>
  <si>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</si>
  <si>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</si>
  <si>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</si>
  <si>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</si>
  <si>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</si>
  <si>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</si>
  <si>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</si>
  <si>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</si>
  <si>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</si>
  <si>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</si>
  <si>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</si>
  <si>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</si>
  <si>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</si>
  <si>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</si>
  <si>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</si>
  <si>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</si>
  <si>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</si>
  <si>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</si>
  <si>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</si>
  <si>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</si>
  <si>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</si>
  <si>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</si>
  <si>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</si>
  <si>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</si>
  <si>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</si>
  <si>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</si>
  <si>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</si>
  <si>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</si>
  <si>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</si>
  <si>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</si>
  <si>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</si>
  <si>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</si>
  <si>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</si>
  <si>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</si>
  <si>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</si>
  <si>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</si>
  <si>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</si>
  <si>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</si>
  <si>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</si>
  <si>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</si>
  <si>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</si>
  <si>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</si>
  <si>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</si>
  <si>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</si>
  <si>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</si>
  <si>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</si>
  <si>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</si>
  <si>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</si>
  <si>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</si>
  <si>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</si>
  <si>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</si>
  <si>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</si>
  <si>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</si>
  <si>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</si>
  <si>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</si>
  <si>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</si>
  <si>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</si>
  <si>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</si>
  <si>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</si>
  <si>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</si>
  <si>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</si>
  <si>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</si>
  <si>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</si>
  <si>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</si>
  <si>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</si>
  <si>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</si>
  <si>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</si>
  <si>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</si>
  <si>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</si>
  <si>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</si>
  <si>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</si>
  <si>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</si>
  <si>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</si>
  <si>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</si>
  <si>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</si>
  <si>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</si>
  <si>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</si>
  <si>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</si>
  <si>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</si>
  <si>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</si>
  <si>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</si>
  <si>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</si>
  <si>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</si>
  <si>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</si>
  <si>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</si>
  <si>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</si>
  <si>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</si>
  <si>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</si>
  <si>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</si>
  <si>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</si>
  <si>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</si>
  <si>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</si>
  <si>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</si>
  <si>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</si>
  <si>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</si>
  <si>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</si>
  <si>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</si>
  <si>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</si>
  <si>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</si>
  <si>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</si>
  <si>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</si>
  <si>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</si>
  <si>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</si>
  <si>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</si>
  <si>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</si>
  <si>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</si>
  <si>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</si>
  <si>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</si>
  <si>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</si>
  <si>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</si>
  <si>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</si>
  <si>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</si>
  <si>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</si>
  <si>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</si>
  <si>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</si>
  <si>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</si>
  <si>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</si>
  <si>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</si>
  <si>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</si>
  <si>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</si>
  <si>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</si>
  <si>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</si>
  <si>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</si>
  <si>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</si>
  <si>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</si>
  <si>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</si>
  <si>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</si>
  <si>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</si>
  <si>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</si>
  <si>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</si>
  <si>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</si>
  <si>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</si>
  <si>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</si>
  <si>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</si>
  <si>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</si>
  <si>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</si>
  <si>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</si>
  <si>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</si>
  <si>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</si>
  <si>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</si>
  <si>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</si>
  <si>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</si>
  <si>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</si>
  <si>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</si>
  <si>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</si>
  <si>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</si>
  <si>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</si>
  <si>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</si>
  <si>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</si>
  <si>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</si>
  <si>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</si>
  <si>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</si>
  <si>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</si>
  <si>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</si>
  <si>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</si>
  <si>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</si>
  <si>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</si>
  <si>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</si>
  <si>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</si>
  <si>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</si>
  <si>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</si>
  <si>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</si>
  <si>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</si>
  <si>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</si>
  <si>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</si>
  <si>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</si>
  <si>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</si>
  <si>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</si>
  <si>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</si>
  <si>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</si>
  <si>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</si>
  <si>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</si>
  <si>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</si>
  <si>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</si>
  <si>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</si>
  <si>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</si>
  <si>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</si>
  <si>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</si>
  <si>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</si>
  <si>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</si>
  <si>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</si>
  <si>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</si>
  <si>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</si>
  <si>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</si>
  <si>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</si>
  <si>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</si>
  <si>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</si>
  <si>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</si>
  <si>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</si>
  <si>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</si>
  <si>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</si>
  <si>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</si>
  <si>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</si>
  <si>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</si>
  <si>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</si>
  <si>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</si>
  <si>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</si>
  <si>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</si>
  <si>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</si>
  <si>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</si>
  <si>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</si>
  <si>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</si>
  <si>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</si>
  <si>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</si>
  <si>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</si>
  <si>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</si>
  <si>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</si>
  <si>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</si>
  <si>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</si>
  <si>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</si>
  <si>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</si>
  <si>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</si>
  <si>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</si>
  <si>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</si>
  <si>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</si>
  <si>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</si>
  <si>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</si>
  <si>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</si>
  <si>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</si>
  <si>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</si>
  <si>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</si>
  <si>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</si>
  <si>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</si>
  <si>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</si>
  <si>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</si>
  <si>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</si>
  <si>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</si>
  <si>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</si>
  <si>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</si>
  <si>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</si>
  <si>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</si>
  <si>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</si>
  <si>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</si>
  <si>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</si>
  <si>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</si>
  <si>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</si>
  <si>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</si>
  <si>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</si>
  <si>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</si>
  <si>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</si>
  <si>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</si>
  <si>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</si>
  <si>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</si>
  <si>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</si>
  <si>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</si>
  <si>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</si>
  <si>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</si>
  <si>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</si>
  <si>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</si>
  <si>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</si>
  <si>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</si>
  <si>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</si>
  <si>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</si>
  <si>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</si>
  <si>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</si>
  <si>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</si>
  <si>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</si>
  <si>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</si>
  <si>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</si>
  <si>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</si>
  <si>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</si>
  <si>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</si>
  <si>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</si>
  <si>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</si>
  <si>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</si>
  <si>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</si>
  <si>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</si>
  <si>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</si>
  <si>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</si>
  <si>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</si>
  <si>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</si>
  <si>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</si>
  <si>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</si>
  <si>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</si>
  <si>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</si>
  <si>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</si>
  <si>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</si>
  <si>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</si>
  <si>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</si>
  <si>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</si>
  <si>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</si>
  <si>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</si>
  <si>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</si>
  <si>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</si>
  <si>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</si>
  <si>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</si>
  <si>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</si>
  <si>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</si>
  <si>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</si>
  <si>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</si>
  <si>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</si>
  <si>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</si>
  <si>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</si>
  <si>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</si>
  <si>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</si>
  <si>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</si>
  <si>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</si>
  <si>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</si>
  <si>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</si>
  <si>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</si>
  <si>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</si>
  <si>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</si>
  <si>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</si>
  <si>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</si>
  <si>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</si>
  <si>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</si>
  <si>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</si>
  <si>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</si>
  <si>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</si>
  <si>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</si>
  <si>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</si>
  <si>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</si>
  <si>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</si>
  <si>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</si>
  <si>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</si>
  <si>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</si>
  <si>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</si>
  <si>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</si>
  <si>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</si>
  <si>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</si>
  <si>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</si>
  <si>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</si>
  <si>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</si>
  <si>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</si>
  <si>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</si>
  <si>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</si>
  <si>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</si>
  <si>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</si>
  <si>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</si>
  <si>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</si>
  <si>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</si>
  <si>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</si>
  <si>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</si>
  <si>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</si>
  <si>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</si>
  <si>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</si>
  <si>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</si>
  <si>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</si>
  <si>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</si>
  <si>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</si>
  <si>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</si>
  <si>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</si>
  <si>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</si>
  <si>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</si>
  <si>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</si>
  <si>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</si>
  <si>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</si>
  <si>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</si>
  <si>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</si>
  <si>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</si>
  <si>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</si>
  <si>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</si>
  <si>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</si>
  <si>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</si>
  <si>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</si>
  <si>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</si>
  <si>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</si>
  <si>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</si>
  <si>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</si>
  <si>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</si>
  <si>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</si>
  <si>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</si>
  <si>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</si>
  <si>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</si>
  <si>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</si>
  <si>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</si>
  <si>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</si>
  <si>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</si>
  <si>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</si>
  <si>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</si>
  <si>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</si>
  <si>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</si>
  <si>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</si>
  <si>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</si>
  <si>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</si>
  <si>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</si>
  <si>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</si>
  <si>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</si>
  <si>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</si>
  <si>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</si>
  <si>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</si>
  <si>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</si>
  <si>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</si>
  <si>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</si>
  <si>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</si>
  <si>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</si>
  <si>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</si>
  <si>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</si>
  <si>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</si>
  <si>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</si>
  <si>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</si>
  <si>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</si>
  <si>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</si>
  <si>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</si>
  <si>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</si>
  <si>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</si>
  <si>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</si>
  <si>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</si>
  <si>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</si>
  <si>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</si>
  <si>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</si>
  <si>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</si>
  <si>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</si>
  <si>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</si>
  <si>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</si>
  <si>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</si>
  <si>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</si>
  <si>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</si>
  <si>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</si>
  <si>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</si>
  <si>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</si>
  <si>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</si>
  <si>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</si>
  <si>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</si>
  <si>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</si>
  <si>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</si>
  <si>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</si>
  <si>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</si>
  <si>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</si>
  <si>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</si>
  <si>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</si>
  <si>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</si>
  <si>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</si>
  <si>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</si>
  <si>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</si>
  <si>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</si>
  <si>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</si>
  <si>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</si>
  <si>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</si>
  <si>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</si>
  <si>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</si>
  <si>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</si>
  <si>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</si>
  <si>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</si>
  <si>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</si>
  <si>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</si>
  <si>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</si>
  <si>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</si>
  <si>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</si>
  <si>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</si>
  <si>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</si>
  <si>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</si>
  <si>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</si>
  <si>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</si>
  <si>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</si>
  <si>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</si>
  <si>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</si>
  <si>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</si>
  <si>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</si>
  <si>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</si>
  <si>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</si>
  <si>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</si>
  <si>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</si>
  <si>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</si>
  <si>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</si>
  <si>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</si>
  <si>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</si>
  <si>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</si>
  <si>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</si>
  <si>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</si>
  <si>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</si>
  <si>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</si>
  <si>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</si>
  <si>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</si>
  <si>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</si>
  <si>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</si>
  <si>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</si>
  <si>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</si>
  <si>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</si>
  <si>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</si>
  <si>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</si>
  <si>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</si>
  <si>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</si>
  <si>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</si>
  <si>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</si>
  <si>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</si>
  <si>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</si>
  <si>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</si>
  <si>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</si>
  <si>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</si>
  <si>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</si>
  <si>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</si>
  <si>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</si>
  <si>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</si>
  <si>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</si>
  <si>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</si>
  <si>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</si>
  <si>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</si>
  <si>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</si>
  <si>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</si>
  <si>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</si>
  <si>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</si>
  <si>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</si>
  <si>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</si>
  <si>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</si>
  <si>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</si>
  <si>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</si>
  <si>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</si>
  <si>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</si>
  <si>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</si>
  <si>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</si>
  <si>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</si>
  <si>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</si>
  <si>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</si>
  <si>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</si>
  <si>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</si>
  <si>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</si>
  <si>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</si>
  <si>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</si>
  <si>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</si>
  <si>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</si>
  <si>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</si>
  <si>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</si>
  <si>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</si>
  <si>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</si>
  <si>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</si>
  <si>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</si>
  <si>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</si>
  <si>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</si>
  <si>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</si>
  <si>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</si>
  <si>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</si>
  <si>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</si>
  <si>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</si>
  <si>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</si>
  <si>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</si>
  <si>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</si>
  <si>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</si>
  <si>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</si>
  <si>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</si>
  <si>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</si>
  <si>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</si>
  <si>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</si>
  <si>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</si>
  <si>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</si>
  <si>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</si>
  <si>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</si>
  <si>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</si>
  <si>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</si>
  <si>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</si>
  <si>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</si>
  <si>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</si>
  <si>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</si>
  <si>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</si>
  <si>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</si>
  <si>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</si>
  <si>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</si>
  <si>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</si>
  <si>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</si>
  <si>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</si>
  <si>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</si>
  <si>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</si>
  <si>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</si>
  <si>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</si>
  <si>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</si>
  <si>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</si>
  <si>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</si>
  <si>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</si>
  <si>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</si>
  <si>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</si>
  <si>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</si>
  <si>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</si>
  <si>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</si>
  <si>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</si>
  <si>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</si>
  <si>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</si>
  <si>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</si>
  <si>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</si>
  <si>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</si>
  <si>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</si>
  <si>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</si>
  <si>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</si>
  <si>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</si>
  <si>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</si>
  <si>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</si>
  <si>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</si>
  <si>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</si>
  <si>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</si>
  <si>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</si>
  <si>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</si>
  <si>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</si>
  <si>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</si>
  <si>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</si>
  <si>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</si>
  <si>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</si>
  <si>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</si>
  <si>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</si>
  <si>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</si>
  <si>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</si>
  <si>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</si>
  <si>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</si>
  <si>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</si>
  <si>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</si>
  <si>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</si>
  <si>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</si>
  <si>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</si>
  <si>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</si>
  <si>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</si>
  <si>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</si>
  <si>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</si>
  <si>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</si>
  <si>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</si>
  <si>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</si>
  <si>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</si>
  <si>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</si>
  <si>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</si>
  <si>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</si>
  <si>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</si>
  <si>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</si>
  <si>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</si>
  <si>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</si>
  <si>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</si>
  <si>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</si>
  <si>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</si>
  <si>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</si>
  <si>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</si>
  <si>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</si>
  <si>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</si>
  <si>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</si>
  <si>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</si>
  <si>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</si>
  <si>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</si>
  <si>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</si>
  <si>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</si>
  <si>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</si>
  <si>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</si>
  <si>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</si>
  <si>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</si>
  <si>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</si>
  <si>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</si>
  <si>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</si>
  <si>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</si>
  <si>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</si>
  <si>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</si>
  <si>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</si>
  <si>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</si>
  <si>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</si>
  <si>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</si>
  <si>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</si>
  <si>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</si>
  <si>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</si>
  <si>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</si>
  <si>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</si>
  <si>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</si>
  <si>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</si>
  <si>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</si>
  <si>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</si>
  <si>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</si>
  <si>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</si>
  <si>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</si>
  <si>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</si>
  <si>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</si>
  <si>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</si>
  <si>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</si>
  <si>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</si>
  <si>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</si>
  <si>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</si>
  <si>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</si>
  <si>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</si>
  <si>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</si>
  <si>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</si>
  <si>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</si>
  <si>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</si>
  <si>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</si>
  <si>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</si>
  <si>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</si>
  <si>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</si>
  <si>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</si>
  <si>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</si>
  <si>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</si>
  <si>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</si>
  <si>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</si>
  <si>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</si>
  <si>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</si>
  <si>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</si>
  <si>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</si>
  <si>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</si>
  <si>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</si>
  <si>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</si>
  <si>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</si>
  <si>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</si>
  <si>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</si>
  <si>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</si>
  <si>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</si>
  <si>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</si>
  <si>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</si>
  <si>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</si>
  <si>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</si>
  <si>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</si>
  <si>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</si>
  <si>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</si>
  <si>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</si>
  <si>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</si>
  <si>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</si>
  <si>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</si>
  <si>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</si>
  <si>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</si>
  <si>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</si>
  <si>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</si>
  <si>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</si>
  <si>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</si>
  <si>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</si>
  <si>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</si>
  <si>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</si>
  <si>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</si>
  <si>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</si>
  <si>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</si>
  <si>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</si>
  <si>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</si>
  <si>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</si>
  <si>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</si>
  <si>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</si>
  <si>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</si>
  <si>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</si>
  <si>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</si>
  <si>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</si>
  <si>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</si>
  <si>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</si>
  <si>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</si>
  <si>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</si>
  <si>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</si>
  <si>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</si>
  <si>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</si>
  <si>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</si>
  <si>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</si>
  <si>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</si>
  <si>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</si>
  <si>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</si>
  <si>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</si>
  <si>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</si>
  <si>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</si>
  <si>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</si>
  <si>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</si>
  <si>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</si>
  <si>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</si>
  <si>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</si>
  <si>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</si>
  <si>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</si>
  <si>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</si>
  <si>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</si>
  <si>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</si>
  <si>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</si>
  <si>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</si>
  <si>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</si>
  <si>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</si>
  <si>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</si>
  <si>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</si>
  <si>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</si>
  <si>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</si>
  <si>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</si>
  <si>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</si>
  <si>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</si>
  <si>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</si>
  <si>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</si>
  <si>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</si>
  <si>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</si>
  <si>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</si>
  <si>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</si>
  <si>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</si>
  <si>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</si>
  <si>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</si>
  <si>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</si>
  <si>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</si>
  <si>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</si>
  <si>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</si>
  <si>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</si>
  <si>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</si>
  <si>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</si>
  <si>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</si>
  <si>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</si>
  <si>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</si>
  <si>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</si>
  <si>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</si>
  <si>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</si>
  <si>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</si>
  <si>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</si>
  <si>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</si>
  <si>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</si>
  <si>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</si>
  <si>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</si>
  <si>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</si>
  <si>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</si>
  <si>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</si>
  <si>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</si>
  <si>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</si>
  <si>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</si>
  <si>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</si>
  <si>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</si>
  <si>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</si>
  <si>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</si>
  <si>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</si>
  <si>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</si>
  <si>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</si>
  <si>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</si>
  <si>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</si>
  <si>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</si>
  <si>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</si>
  <si>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</si>
  <si>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</si>
  <si>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</si>
  <si>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</si>
  <si>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</si>
  <si>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</si>
  <si>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</si>
  <si>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</si>
  <si>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</si>
  <si>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</si>
  <si>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</si>
  <si>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</si>
  <si>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</si>
  <si>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</si>
  <si>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</si>
  <si>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</si>
  <si>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</si>
  <si>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</si>
  <si>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</si>
  <si>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</si>
  <si>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</si>
  <si>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</si>
  <si>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</si>
  <si>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</si>
  <si>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</si>
  <si>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</si>
  <si>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</si>
  <si>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</si>
  <si>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</si>
  <si>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</si>
  <si>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</si>
  <si>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</si>
  <si>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</si>
  <si>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</si>
  <si>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</si>
  <si>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</si>
  <si>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</si>
  <si>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</si>
  <si>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</si>
  <si>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</si>
  <si>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</si>
  <si>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</si>
  <si>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</si>
  <si>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</si>
  <si>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</si>
  <si>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</si>
  <si>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</si>
  <si>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</si>
  <si>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</si>
  <si>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</si>
  <si>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</si>
  <si>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</si>
  <si>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</si>
  <si>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</si>
  <si>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</si>
  <si>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</si>
  <si>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</si>
  <si>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</si>
  <si>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</si>
  <si>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</si>
  <si>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</si>
  <si>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</si>
  <si>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</si>
  <si>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</si>
  <si>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</si>
  <si>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</si>
  <si>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</si>
  <si>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</si>
  <si>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</si>
  <si>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</si>
  <si>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</si>
  <si>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</si>
  <si>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</si>
  <si>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</si>
  <si>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</si>
  <si>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</si>
  <si>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</si>
  <si>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</si>
  <si>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</si>
  <si>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</si>
  <si>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</si>
  <si>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</si>
  <si>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</si>
  <si>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</si>
  <si>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</si>
  <si>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</si>
  <si>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</si>
  <si>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</si>
  <si>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</si>
  <si>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</si>
  <si>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</si>
  <si>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</si>
  <si>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</si>
  <si>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</si>
  <si>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</si>
  <si>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</si>
  <si>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</si>
  <si>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</si>
  <si>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</si>
  <si>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</si>
  <si>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</si>
  <si>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</si>
  <si>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</si>
  <si>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</si>
  <si>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</si>
  <si>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</si>
  <si>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</si>
  <si>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</si>
  <si>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</si>
  <si>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</si>
  <si>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</si>
  <si>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</si>
  <si>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</si>
  <si>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</si>
  <si>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</si>
  <si>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</si>
  <si>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</si>
  <si>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</si>
  <si>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</si>
  <si>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</si>
  <si>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</si>
  <si>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</si>
  <si>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</si>
  <si>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</si>
  <si>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</si>
  <si>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</si>
  <si>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</si>
  <si>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</si>
  <si>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</si>
  <si>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</si>
  <si>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</si>
  <si>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</si>
  <si>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</si>
  <si>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</si>
  <si>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</si>
  <si>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</si>
  <si>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</si>
  <si>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</si>
  <si>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</si>
  <si>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</si>
  <si>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</si>
  <si>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</si>
  <si>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</si>
  <si>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</si>
  <si>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</si>
  <si>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</si>
  <si>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</si>
  <si>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</si>
  <si>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</si>
  <si>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</si>
  <si>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</si>
  <si>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</si>
  <si>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</si>
  <si>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</si>
  <si>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</si>
  <si>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</si>
  <si>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</si>
  <si>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</si>
  <si>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</si>
  <si>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</si>
  <si>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</si>
  <si>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</si>
  <si>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</si>
  <si>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</si>
  <si>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</si>
  <si>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</si>
  <si>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</si>
  <si>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</si>
  <si>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</si>
  <si>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</si>
  <si>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</si>
  <si>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</si>
  <si>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</si>
  <si>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</si>
  <si>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</si>
  <si>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</si>
  <si>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</si>
  <si>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</si>
  <si>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</si>
  <si>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</si>
  <si>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</si>
  <si>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</si>
  <si>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</si>
  <si>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</si>
  <si>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</si>
  <si>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</si>
  <si>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</si>
  <si>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</si>
  <si>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</si>
  <si>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</si>
  <si>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</si>
  <si>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</si>
  <si>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</si>
  <si>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</si>
  <si>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</si>
  <si>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</si>
  <si>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</si>
  <si>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</si>
  <si>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</si>
  <si>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</si>
  <si>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</si>
  <si>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</si>
  <si>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</si>
  <si>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</si>
  <si>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</si>
  <si>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</si>
  <si>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</si>
  <si>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</si>
  <si>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</si>
  <si>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</si>
  <si>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</si>
  <si>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</si>
  <si>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</si>
  <si>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</si>
  <si>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</si>
  <si>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</si>
  <si>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</si>
  <si>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</si>
  <si>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</si>
  <si>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</si>
  <si>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</si>
  <si>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</si>
  <si>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</si>
  <si>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</si>
  <si>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</si>
  <si>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</si>
  <si>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</si>
  <si>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</si>
  <si>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</si>
  <si>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</si>
  <si>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</si>
  <si>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</si>
  <si>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</si>
  <si>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</si>
  <si>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</si>
  <si>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</si>
  <si>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</si>
  <si>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</si>
  <si>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</si>
  <si>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</si>
  <si>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</si>
  <si>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</si>
  <si>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</si>
  <si>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</si>
  <si>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</si>
  <si>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</si>
  <si>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</si>
  <si>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</si>
  <si>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</si>
  <si>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</si>
  <si>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</si>
  <si>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</si>
  <si>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</si>
  <si>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</si>
  <si>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</si>
  <si>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</si>
  <si>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</si>
  <si>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</si>
  <si>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</si>
  <si>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</si>
  <si>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</si>
  <si>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</si>
  <si>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</si>
  <si>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</si>
  <si>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</si>
  <si>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</si>
  <si>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</si>
  <si>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</si>
  <si>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</si>
  <si>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</si>
  <si>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</si>
  <si>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</si>
  <si>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</si>
  <si>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</si>
  <si>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</si>
  <si>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</si>
  <si>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</si>
  <si>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</si>
  <si>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</si>
  <si>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</si>
  <si>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</si>
  <si>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</si>
  <si>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</si>
  <si>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</si>
  <si>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</si>
  <si>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</si>
  <si>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</si>
  <si>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</si>
  <si>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</si>
  <si>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</si>
  <si>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</si>
  <si>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</si>
  <si>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</si>
  <si>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</si>
  <si>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</si>
  <si>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</si>
  <si>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</si>
  <si>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</si>
  <si>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</si>
  <si>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</si>
  <si>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</si>
  <si>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</si>
  <si>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</si>
  <si>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</si>
  <si>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</si>
  <si>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</si>
  <si>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</si>
  <si>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</si>
  <si>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</si>
  <si>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</si>
  <si>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</si>
  <si>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</si>
  <si>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</si>
  <si>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</si>
  <si>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</si>
  <si>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</si>
  <si>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</si>
  <si>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</si>
  <si>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</si>
  <si>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</si>
  <si>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</si>
  <si>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</si>
  <si>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</si>
  <si>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</si>
  <si>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</si>
  <si>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</si>
  <si>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</si>
  <si>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</si>
  <si>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</si>
  <si>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</si>
  <si>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</si>
  <si>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</si>
  <si>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</si>
  <si>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</si>
  <si>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</si>
  <si>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</si>
  <si>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</si>
  <si>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</si>
  <si>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</si>
  <si>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</si>
  <si>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</si>
  <si>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</si>
  <si>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</si>
  <si>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</si>
  <si>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</si>
  <si>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</si>
  <si>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</si>
  <si>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</si>
  <si>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</si>
  <si>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</si>
  <si>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</si>
  <si>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</si>
  <si>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</si>
  <si>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</si>
  <si>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</si>
  <si>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</si>
  <si>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</si>
  <si>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</si>
  <si>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</si>
  <si>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</si>
  <si>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</si>
  <si>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</si>
  <si>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</si>
  <si>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</si>
  <si>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</si>
  <si>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</si>
  <si>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</si>
  <si>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</si>
  <si>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</si>
  <si>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</si>
  <si>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</si>
  <si>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</si>
  <si>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</si>
  <si>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</si>
  <si>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</si>
  <si>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</si>
  <si>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</si>
  <si>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</si>
  <si>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</si>
  <si>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</si>
  <si>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</si>
  <si>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</si>
  <si>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</si>
  <si>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</si>
  <si>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</si>
  <si>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</si>
  <si>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</si>
  <si>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</si>
  <si>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</si>
  <si>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</si>
  <si>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</si>
  <si>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</si>
  <si>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</si>
  <si>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</si>
  <si>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</si>
  <si>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</si>
  <si>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</si>
  <si>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</si>
  <si>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</si>
  <si>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</si>
  <si>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</si>
  <si>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</si>
  <si>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</si>
  <si>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</si>
  <si>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</si>
  <si>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</si>
  <si>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</si>
  <si>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</si>
  <si>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</si>
  <si>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</si>
  <si>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</si>
  <si>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</si>
  <si>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</si>
  <si>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</si>
  <si>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</si>
  <si>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</si>
  <si>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</si>
  <si>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</si>
  <si>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</si>
  <si>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</si>
  <si>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</si>
  <si>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</si>
  <si>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</si>
  <si>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</si>
  <si>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</si>
  <si>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</si>
  <si>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</si>
  <si>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</si>
  <si>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</si>
  <si>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</si>
  <si>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</si>
  <si>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</si>
  <si>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</si>
  <si>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</si>
  <si>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</si>
  <si>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</si>
  <si>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</si>
  <si>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</si>
  <si>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</si>
  <si>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</si>
  <si>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</si>
  <si>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</si>
  <si>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</si>
  <si>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</si>
  <si>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</si>
  <si>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</si>
  <si>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</si>
  <si>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</si>
  <si>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</si>
  <si>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</si>
  <si>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</si>
  <si>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</si>
  <si>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</si>
  <si>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</si>
  <si>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</si>
  <si>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</si>
  <si>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</si>
  <si>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</si>
  <si>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</si>
  <si>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</si>
  <si>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</si>
  <si>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</si>
  <si>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</si>
  <si>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</si>
  <si>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</si>
  <si>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</si>
  <si>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</si>
  <si>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</si>
  <si>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</si>
  <si>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</si>
  <si>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</si>
  <si>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</si>
  <si>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</si>
  <si>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</si>
  <si>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</si>
  <si>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</si>
  <si>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</si>
  <si>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</si>
  <si>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</si>
  <si>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</si>
  <si>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</si>
  <si>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</si>
  <si>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</si>
  <si>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</si>
  <si>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</si>
  <si>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</si>
  <si>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</si>
  <si>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</si>
  <si>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</si>
  <si>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</si>
  <si>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</si>
  <si>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</si>
  <si>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</si>
  <si>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</si>
  <si>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</si>
  <si>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</si>
  <si>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</si>
  <si>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</si>
  <si>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</si>
  <si>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</si>
  <si>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</si>
  <si>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</si>
  <si>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</si>
  <si>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</si>
  <si>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</si>
  <si>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</si>
  <si>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</si>
  <si>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</si>
  <si>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</si>
  <si>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</si>
  <si>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</si>
  <si>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</si>
  <si>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</si>
  <si>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</si>
  <si>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</si>
  <si>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</si>
  <si>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</si>
  <si>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</si>
  <si>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</si>
  <si>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</si>
  <si>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</si>
  <si>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</si>
  <si>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</si>
  <si>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</si>
  <si>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</si>
  <si>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</si>
  <si>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</si>
  <si>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</si>
  <si>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</si>
  <si>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</si>
  <si>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</si>
  <si>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</si>
  <si>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</si>
  <si>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</si>
  <si>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</si>
  <si>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</si>
  <si>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</si>
  <si>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</si>
  <si>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</si>
  <si>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</si>
  <si>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</si>
  <si>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</si>
  <si>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</si>
  <si>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</si>
  <si>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</si>
  <si>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</si>
  <si>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</si>
  <si>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</si>
  <si>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</si>
  <si>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</si>
  <si>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</si>
  <si>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</si>
  <si>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</si>
  <si>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</si>
  <si>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</si>
  <si>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</si>
  <si>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</si>
  <si>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</si>
  <si>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</si>
  <si>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</si>
  <si>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</si>
  <si>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</si>
  <si>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</si>
  <si>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</si>
  <si>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</si>
  <si>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</si>
  <si>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</si>
  <si>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</si>
  <si>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</si>
  <si>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</si>
  <si>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</si>
  <si>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</si>
  <si>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</si>
  <si>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</si>
  <si>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</si>
  <si>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</si>
  <si>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</si>
  <si>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</si>
  <si>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</si>
  <si>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</si>
  <si>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</si>
  <si>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</si>
  <si>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</si>
  <si>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</si>
  <si>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</si>
  <si>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</si>
  <si>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</si>
  <si>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</si>
  <si>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</si>
  <si>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</si>
  <si>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</si>
  <si>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</si>
  <si>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</si>
  <si>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</si>
  <si>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</si>
  <si>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</si>
  <si>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</si>
  <si>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</si>
  <si>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</si>
  <si>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</si>
  <si>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</si>
  <si>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</si>
  <si>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</si>
  <si>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</si>
  <si>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</si>
  <si>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</si>
  <si>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</si>
  <si>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</si>
  <si>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</si>
  <si>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</si>
  <si>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</si>
  <si>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</si>
  <si>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</si>
  <si>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</si>
  <si>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</si>
  <si>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</si>
  <si>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</si>
  <si>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</si>
  <si>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</si>
  <si>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</si>
  <si>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</si>
  <si>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</si>
  <si>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</si>
  <si>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</si>
  <si>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</si>
  <si>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</si>
  <si>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</si>
  <si>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</si>
  <si>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</si>
  <si>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</si>
  <si>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</si>
  <si>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</si>
  <si>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</si>
  <si>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</si>
  <si>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</si>
  <si>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</si>
  <si>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</si>
  <si>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</si>
  <si>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</si>
  <si>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</si>
  <si>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</si>
  <si>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</si>
  <si>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</si>
  <si>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</si>
  <si>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</si>
  <si>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</si>
  <si>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</si>
  <si>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</si>
  <si>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</si>
  <si>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</si>
  <si>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</si>
  <si>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</si>
  <si>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</si>
  <si>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</si>
  <si>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</si>
  <si>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</si>
  <si>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</si>
  <si>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</si>
  <si>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</si>
  <si>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</si>
  <si>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</si>
  <si>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</si>
  <si>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</si>
  <si>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</si>
  <si>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</si>
  <si>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</si>
  <si>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</si>
  <si>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</si>
  <si>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</si>
  <si>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</si>
  <si>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</si>
  <si>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</si>
  <si>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</si>
  <si>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</si>
  <si>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</si>
  <si>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</si>
  <si>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</si>
  <si>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</si>
  <si>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</si>
  <si>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</si>
  <si>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</si>
  <si>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</si>
  <si>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</si>
  <si>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</si>
  <si>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</si>
  <si>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</si>
  <si>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</si>
  <si>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</si>
  <si>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</si>
  <si>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</si>
  <si>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</si>
  <si>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</si>
  <si>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</si>
  <si>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</si>
  <si>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</si>
  <si>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</si>
  <si>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</si>
  <si>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</si>
  <si>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</si>
  <si>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</si>
  <si>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</si>
  <si>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</si>
  <si>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</si>
  <si>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</si>
  <si>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</si>
  <si>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</si>
  <si>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</si>
  <si>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</si>
  <si>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</si>
  <si>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</si>
  <si>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</si>
  <si>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</si>
  <si>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</si>
  <si>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</si>
  <si>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</si>
  <si>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</si>
  <si>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</si>
  <si>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</si>
  <si>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</si>
  <si>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</si>
  <si>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</si>
  <si>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</si>
  <si>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</si>
  <si>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</si>
  <si>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</si>
  <si>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</si>
  <si>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</si>
  <si>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</si>
  <si>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</si>
  <si>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</si>
  <si>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</si>
  <si>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</si>
  <si>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</si>
  <si>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</si>
  <si>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</si>
  <si>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</si>
  <si>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</si>
  <si>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</si>
  <si>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</si>
  <si>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</si>
  <si>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</si>
  <si>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</si>
  <si>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</si>
  <si>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</si>
  <si>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</si>
  <si>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</si>
  <si>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</si>
  <si>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</si>
  <si>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</si>
  <si>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</si>
  <si>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</si>
  <si>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</si>
  <si>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</si>
  <si>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</si>
  <si>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</si>
  <si>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</si>
  <si>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</si>
  <si>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</si>
  <si>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</si>
  <si>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</si>
  <si>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</si>
  <si>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</si>
  <si>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</si>
  <si>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</si>
  <si>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</si>
  <si>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</si>
  <si>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</si>
  <si>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</si>
  <si>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</si>
  <si>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</si>
  <si>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</si>
  <si>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</si>
  <si>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</si>
  <si>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</si>
  <si>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</si>
  <si>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</si>
  <si>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</si>
  <si>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</si>
  <si>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</si>
  <si>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</si>
  <si>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</si>
  <si>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</si>
  <si>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</si>
  <si>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</si>
  <si>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</si>
  <si>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</si>
  <si>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</si>
  <si>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</si>
  <si>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</si>
  <si>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</si>
  <si>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</si>
  <si>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</si>
  <si>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</si>
  <si>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</si>
  <si>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</si>
  <si>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</si>
  <si>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</si>
  <si>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</si>
  <si>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</si>
  <si>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</si>
  <si>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</si>
  <si>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</si>
  <si>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</si>
  <si>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</si>
  <si>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</si>
  <si>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</si>
  <si>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</si>
  <si>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</si>
  <si>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</si>
  <si>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</si>
  <si>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</si>
  <si>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</si>
  <si>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</si>
  <si>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</si>
  <si>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</si>
  <si>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</si>
  <si>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</si>
  <si>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</si>
  <si>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</si>
  <si>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</si>
  <si>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</si>
  <si>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</si>
  <si>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</si>
  <si>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</si>
  <si>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</si>
  <si>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</si>
  <si>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</si>
  <si>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</si>
  <si>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</si>
  <si>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</si>
  <si>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</si>
  <si>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</si>
  <si>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</si>
  <si>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</si>
  <si>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</si>
  <si>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</si>
  <si>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</si>
  <si>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</si>
  <si>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</si>
  <si>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</si>
  <si>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</si>
  <si>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</si>
  <si>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</si>
  <si>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</si>
  <si>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</si>
  <si>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</si>
  <si>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</si>
  <si>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</si>
  <si>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</si>
  <si>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</si>
  <si>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</si>
  <si>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</si>
  <si>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</si>
  <si>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</si>
  <si>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</si>
  <si>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</si>
  <si>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</si>
  <si>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</si>
  <si>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</si>
  <si>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</si>
  <si>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</si>
  <si>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</si>
  <si>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</si>
  <si>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</si>
  <si>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</si>
  <si>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</si>
  <si>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</si>
  <si>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</si>
  <si>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</si>
  <si>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</si>
  <si>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</si>
  <si>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</si>
  <si>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</si>
  <si>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</si>
  <si>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</si>
  <si>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</si>
  <si>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</si>
  <si>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</si>
  <si>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</si>
  <si>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</si>
  <si>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</si>
  <si>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</si>
  <si>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</si>
  <si>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</si>
  <si>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</si>
  <si>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</si>
  <si>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</si>
  <si>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</si>
  <si>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</si>
  <si>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</si>
  <si>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</si>
  <si>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</si>
  <si>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</si>
  <si>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</si>
  <si>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</si>
  <si>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</si>
  <si>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</si>
  <si>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</si>
  <si>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</si>
  <si>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</si>
  <si>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</si>
  <si>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</si>
  <si>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</si>
  <si>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</si>
  <si>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</si>
  <si>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</si>
  <si>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</si>
  <si>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</si>
  <si>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</si>
  <si>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</si>
  <si>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</si>
  <si>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</si>
  <si>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</si>
  <si>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</si>
  <si>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</si>
  <si>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</si>
  <si>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</si>
  <si>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</si>
  <si>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</si>
  <si>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</si>
  <si>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</si>
  <si>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</si>
  <si>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</si>
  <si>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</si>
  <si>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</si>
  <si>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</si>
  <si>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</si>
  <si>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</si>
  <si>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</si>
  <si>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</si>
  <si>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</si>
  <si>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</si>
  <si>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</si>
  <si>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</si>
  <si>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</si>
  <si>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</si>
  <si>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</si>
  <si>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</si>
  <si>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</si>
  <si>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</si>
  <si>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</si>
  <si>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</si>
  <si>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</si>
  <si>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</si>
  <si>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</si>
  <si>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</si>
  <si>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</si>
  <si>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</si>
  <si>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</si>
  <si>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</si>
  <si>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</si>
  <si>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</si>
  <si>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</si>
  <si>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</si>
  <si>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</si>
  <si>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</si>
  <si>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</si>
  <si>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</si>
  <si>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</si>
  <si>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</si>
  <si>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</si>
  <si>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</si>
  <si>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</si>
  <si>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</si>
  <si>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</si>
  <si>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</si>
  <si>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</si>
  <si>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</si>
  <si>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</si>
  <si>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</si>
  <si>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</si>
  <si>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</si>
  <si>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</si>
  <si>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</si>
  <si>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</si>
  <si>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</si>
  <si>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</si>
  <si>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</si>
  <si>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</si>
  <si>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</si>
  <si>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</si>
  <si>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</si>
  <si>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</si>
  <si>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</si>
  <si>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</si>
  <si>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</si>
  <si>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</si>
  <si>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</si>
  <si>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</si>
  <si>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</si>
  <si>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</si>
  <si>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</si>
  <si>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</si>
  <si>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</si>
  <si>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</si>
  <si>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</si>
  <si>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</si>
  <si>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</si>
  <si>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</si>
  <si>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</si>
  <si>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</si>
  <si>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</si>
  <si>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</si>
  <si>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</si>
  <si>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</si>
  <si>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</si>
  <si>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</si>
  <si>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</si>
  <si>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</si>
  <si>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</si>
  <si>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</si>
  <si>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</si>
  <si>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</si>
  <si>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</si>
  <si>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</si>
  <si>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</si>
  <si>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</si>
  <si>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</si>
  <si>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</si>
  <si>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</si>
  <si>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</si>
  <si>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</si>
  <si>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</si>
  <si>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</si>
  <si>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</si>
  <si>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</si>
  <si>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</si>
  <si>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</si>
  <si>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</si>
  <si>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</si>
  <si>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</si>
  <si>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</si>
  <si>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</si>
  <si>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</si>
  <si>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</si>
  <si>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</si>
  <si>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</si>
  <si>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</si>
  <si>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</si>
  <si>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</si>
  <si>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</si>
  <si>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</si>
  <si>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</si>
  <si>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</si>
  <si>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</si>
  <si>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</si>
  <si>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</si>
  <si>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</si>
  <si>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</si>
  <si>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</si>
  <si>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</si>
  <si>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</si>
  <si>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</si>
  <si>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</si>
  <si>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</si>
  <si>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</si>
  <si>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</si>
  <si>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</si>
  <si>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</si>
  <si>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</si>
  <si>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</si>
  <si>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</si>
  <si>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</si>
  <si>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</si>
  <si>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</si>
  <si>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</si>
  <si>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</si>
  <si>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</si>
  <si>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</si>
  <si>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</si>
  <si>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</si>
  <si>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</si>
  <si>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</si>
  <si>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</si>
  <si>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</si>
  <si>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</si>
  <si>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</si>
  <si>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</si>
  <si>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</si>
  <si>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</si>
  <si>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</si>
  <si>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</si>
  <si>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</si>
  <si>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</si>
  <si>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</si>
  <si>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</si>
  <si>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</si>
  <si>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</si>
  <si>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</si>
  <si>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</si>
  <si>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</si>
  <si>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</si>
  <si>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</si>
  <si>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</si>
  <si>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</si>
  <si>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</si>
  <si>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</si>
  <si>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</si>
  <si>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</si>
  <si>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</si>
  <si>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</si>
  <si>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</si>
  <si>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</si>
  <si>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</si>
  <si>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</si>
  <si>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</si>
  <si>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</si>
  <si>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</si>
  <si>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</si>
  <si>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</si>
  <si>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</si>
  <si>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</si>
  <si>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</si>
  <si>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</si>
  <si>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</si>
  <si>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</si>
  <si>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</si>
  <si>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</si>
  <si>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</si>
  <si>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</si>
  <si>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</si>
  <si>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</si>
  <si>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</si>
  <si>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</si>
  <si>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</si>
  <si>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</si>
  <si>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</si>
  <si>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</si>
  <si>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</si>
  <si>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</si>
  <si>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</si>
  <si>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</si>
  <si>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</si>
  <si>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</si>
  <si>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</si>
  <si>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</si>
  <si>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</si>
  <si>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</si>
  <si>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</si>
  <si>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</si>
  <si>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</si>
  <si>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</si>
  <si>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</si>
  <si>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</si>
  <si>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</si>
  <si>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</si>
  <si>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</si>
  <si>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</si>
  <si>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</si>
  <si>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</si>
  <si>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</si>
  <si>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</si>
  <si>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</si>
  <si>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</si>
  <si>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</si>
  <si>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</si>
  <si>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</si>
  <si>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</si>
  <si>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</si>
  <si>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</si>
  <si>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</si>
  <si>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</si>
  <si>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</si>
  <si>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</si>
  <si>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</si>
  <si>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</si>
  <si>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</si>
  <si>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</si>
  <si>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</si>
  <si>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</si>
  <si>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</si>
  <si>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</si>
  <si>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</si>
  <si>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</si>
  <si>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</si>
  <si>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</si>
  <si>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</si>
  <si>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</si>
  <si>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</si>
  <si>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</si>
  <si>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</si>
  <si>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</si>
  <si>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</si>
  <si>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</si>
  <si>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</si>
  <si>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</si>
  <si>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</si>
  <si>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</si>
  <si>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</si>
  <si>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</si>
  <si>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</si>
  <si>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</si>
  <si>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</si>
  <si>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</si>
  <si>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</si>
  <si>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</si>
  <si>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</si>
  <si>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</si>
  <si>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</si>
  <si>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</si>
  <si>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</si>
  <si>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</si>
  <si>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</si>
  <si>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</si>
  <si>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</si>
  <si>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</si>
  <si>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</si>
  <si>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</si>
  <si>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</si>
  <si>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</si>
  <si>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</si>
  <si>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</si>
  <si>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</si>
  <si>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</si>
  <si>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</si>
  <si>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</si>
  <si>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</si>
  <si>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</si>
  <si>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</si>
  <si>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</si>
  <si>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</si>
  <si>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</si>
  <si>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</si>
  <si>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</si>
  <si>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</si>
  <si>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</si>
  <si>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</si>
  <si>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</si>
  <si>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</si>
  <si>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</si>
  <si>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</si>
  <si>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</si>
  <si>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</si>
  <si>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</si>
  <si>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</si>
  <si>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</si>
  <si>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</si>
  <si>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</si>
  <si>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</si>
  <si>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</si>
  <si>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</si>
  <si>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</si>
  <si>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</si>
  <si>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</si>
  <si>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</si>
  <si>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</si>
  <si>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</si>
  <si>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</si>
  <si>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</si>
  <si>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</si>
  <si>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</si>
  <si>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</si>
  <si>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</si>
  <si>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</si>
  <si>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</si>
  <si>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</si>
  <si>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</si>
  <si>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</si>
  <si>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</si>
  <si>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</si>
  <si>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</si>
  <si>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</si>
  <si>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</si>
  <si>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</si>
  <si>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</si>
  <si>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</si>
  <si>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</si>
  <si>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</si>
  <si>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</si>
  <si>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</si>
  <si>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</si>
  <si>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</si>
  <si>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</si>
  <si>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</si>
  <si>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</si>
  <si>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</si>
  <si>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</si>
  <si>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</si>
  <si>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</si>
  <si>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</si>
  <si>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</si>
  <si>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</si>
  <si>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</si>
  <si>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</si>
  <si>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</si>
  <si>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</si>
  <si>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</si>
  <si>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</si>
  <si>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</si>
  <si>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</si>
  <si>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</si>
  <si>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</si>
  <si>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</si>
  <si>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</si>
  <si>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</si>
  <si>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</si>
  <si>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</si>
  <si>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</si>
  <si>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</si>
  <si>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</si>
  <si>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</si>
  <si>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</si>
  <si>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</si>
  <si>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</si>
  <si>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</si>
  <si>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</si>
  <si>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</si>
  <si>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</si>
  <si>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</si>
  <si>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</si>
  <si>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</si>
  <si>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</si>
  <si>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</si>
  <si>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</si>
  <si>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</si>
  <si>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</si>
  <si>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</si>
  <si>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</si>
  <si>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</si>
  <si>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</si>
  <si>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</si>
  <si>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</si>
  <si>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</si>
  <si>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</si>
  <si>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</si>
  <si>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</si>
  <si>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</si>
  <si>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</si>
  <si>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</si>
  <si>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</si>
  <si>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</si>
  <si>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</si>
  <si>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</si>
  <si>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</si>
  <si>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</si>
  <si>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</si>
  <si>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</si>
  <si>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</si>
  <si>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</si>
  <si>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</si>
  <si>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</si>
  <si>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</si>
  <si>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</si>
  <si>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</si>
  <si>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</si>
  <si>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</si>
  <si>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</si>
  <si>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</si>
  <si>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</si>
  <si>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</si>
  <si>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</si>
  <si>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</si>
  <si>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</si>
  <si>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</si>
  <si>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</si>
  <si>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</si>
  <si>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</si>
  <si>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</si>
  <si>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</si>
  <si>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</si>
  <si>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</si>
  <si>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</si>
  <si>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</si>
  <si>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</si>
  <si>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</si>
  <si>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</si>
  <si>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</si>
  <si>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</si>
  <si>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</si>
  <si>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</si>
  <si>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</si>
  <si>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</si>
  <si>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</si>
  <si>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</si>
  <si>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</si>
  <si>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</si>
  <si>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</si>
  <si>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</si>
  <si>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</si>
  <si>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</si>
  <si>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</si>
  <si>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</si>
  <si>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</si>
  <si>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</si>
  <si>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</si>
  <si>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</si>
  <si>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</si>
  <si>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</si>
  <si>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</si>
  <si>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</si>
  <si>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</si>
  <si>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</si>
  <si>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</si>
  <si>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</si>
  <si>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</si>
  <si>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</si>
  <si>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</si>
  <si>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</si>
  <si>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</si>
  <si>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</si>
  <si>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</si>
  <si>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</si>
  <si>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</si>
  <si>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</si>
  <si>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</si>
  <si>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</si>
  <si>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</si>
  <si>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</si>
  <si>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</si>
  <si>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</si>
  <si>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</si>
  <si>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</si>
  <si>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</si>
  <si>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</si>
  <si>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</si>
  <si>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</si>
  <si>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</si>
  <si>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</si>
  <si>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</si>
  <si>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</si>
  <si>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</si>
  <si>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</si>
  <si>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</si>
  <si>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</si>
  <si>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</si>
  <si>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</si>
  <si>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</si>
  <si>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</si>
  <si>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</si>
  <si>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</si>
  <si>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</si>
  <si>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</si>
  <si>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</si>
  <si>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</si>
  <si>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</si>
  <si>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</si>
  <si>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</si>
  <si>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</si>
  <si>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</si>
  <si>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</si>
  <si>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</si>
  <si>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</si>
  <si>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</si>
  <si>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</si>
  <si>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</si>
  <si>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</si>
  <si>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</si>
  <si>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</si>
  <si>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</si>
  <si>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</si>
  <si>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</si>
  <si>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</si>
  <si>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</si>
  <si>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</si>
  <si>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</si>
  <si>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</si>
  <si>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</si>
  <si>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</si>
  <si>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</si>
  <si>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</si>
  <si>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</si>
  <si>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</si>
  <si>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</si>
  <si>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</si>
  <si>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</si>
  <si>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</si>
  <si>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</si>
  <si>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</si>
  <si>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</si>
  <si>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</si>
  <si>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</si>
  <si>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</si>
  <si>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</si>
  <si>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</si>
  <si>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</si>
  <si>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</si>
  <si>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</si>
  <si>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</si>
  <si>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</si>
  <si>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</si>
  <si>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</si>
  <si>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</si>
  <si>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</si>
  <si>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</si>
  <si>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</si>
  <si>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</si>
  <si>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</si>
  <si>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</si>
  <si>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</si>
  <si>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</si>
  <si>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</si>
  <si>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</si>
  <si>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</si>
  <si>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</si>
  <si>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</si>
  <si>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</si>
  <si>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</si>
  <si>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</si>
  <si>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</si>
  <si>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</si>
  <si>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</si>
  <si>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</si>
  <si>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</si>
  <si>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</si>
  <si>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</si>
  <si>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</si>
  <si>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</si>
  <si>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</si>
  <si>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</si>
  <si>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</si>
  <si>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</si>
  <si>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</si>
  <si>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</si>
  <si>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</si>
  <si>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</si>
  <si>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</si>
  <si>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</si>
  <si>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</si>
  <si>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</si>
  <si>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</si>
  <si>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</si>
  <si>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</si>
  <si>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</si>
  <si>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</si>
  <si>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</si>
  <si>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</si>
  <si>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</si>
  <si>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</si>
  <si>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</si>
  <si>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</si>
  <si>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</si>
  <si>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</si>
  <si>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</si>
  <si>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</si>
  <si>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</si>
  <si>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</si>
  <si>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</si>
  <si>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</si>
  <si>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</si>
  <si>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</si>
  <si>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</si>
  <si>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</si>
  <si>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</si>
  <si>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</si>
  <si>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</si>
  <si>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</si>
  <si>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</si>
  <si>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</si>
  <si>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</si>
  <si>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</si>
  <si>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</si>
  <si>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</si>
  <si>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</si>
  <si>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</si>
  <si>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</si>
  <si>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</si>
  <si>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</si>
  <si>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</si>
  <si>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</si>
  <si>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</si>
  <si>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</si>
  <si>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</si>
  <si>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</si>
  <si>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</si>
  <si>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</si>
  <si>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</si>
  <si>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</si>
  <si>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</si>
  <si>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</si>
  <si>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</si>
  <si>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</si>
  <si>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</si>
  <si>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</si>
  <si>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</si>
  <si>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</si>
  <si>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</si>
  <si>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</si>
  <si>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</si>
  <si>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</si>
  <si>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</si>
  <si>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</si>
  <si>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</si>
  <si>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</si>
  <si>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</si>
  <si>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</si>
  <si>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</si>
  <si>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</si>
  <si>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</si>
  <si>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</si>
  <si>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</si>
  <si>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</si>
  <si>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</si>
  <si>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</si>
  <si>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</si>
  <si>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</si>
  <si>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</si>
  <si>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</si>
  <si>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</si>
  <si>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</si>
  <si>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</si>
  <si>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</si>
  <si>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</si>
  <si>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</si>
  <si>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</si>
  <si>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</si>
  <si>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</si>
  <si>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</si>
  <si>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</si>
  <si>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</si>
  <si>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</si>
  <si>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</si>
  <si>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</si>
  <si>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</si>
  <si>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</si>
  <si>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</si>
  <si>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</si>
  <si>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</si>
  <si>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</si>
  <si>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</si>
  <si>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</si>
  <si>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</si>
  <si>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</si>
  <si>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</si>
  <si>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</si>
  <si>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</si>
  <si>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</si>
  <si>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</si>
  <si>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</si>
  <si>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</si>
  <si>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</si>
  <si>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</si>
  <si>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</si>
  <si>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</si>
  <si>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</si>
  <si>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</si>
  <si>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</si>
  <si>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</si>
  <si>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</si>
  <si>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</si>
  <si>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</si>
  <si>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</si>
  <si>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</si>
  <si>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</si>
  <si>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</si>
  <si>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</si>
  <si>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</si>
  <si>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</si>
  <si>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</si>
  <si>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</si>
  <si>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</si>
  <si>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</si>
  <si>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</si>
  <si>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</si>
  <si>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</si>
  <si>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</si>
  <si>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</si>
  <si>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</si>
  <si>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</si>
  <si>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</si>
  <si>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</si>
  <si>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</si>
  <si>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</si>
  <si>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</si>
  <si>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</si>
  <si>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</si>
  <si>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</si>
  <si>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</si>
  <si>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</si>
  <si>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</si>
  <si>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</si>
  <si>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</si>
  <si>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</si>
  <si>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</si>
  <si>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</si>
  <si>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</si>
  <si>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</si>
  <si>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</si>
  <si>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</si>
  <si>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</si>
  <si>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</si>
  <si>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</si>
  <si>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</si>
  <si>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</si>
  <si>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</si>
  <si>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</si>
  <si>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</si>
  <si>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</si>
  <si>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</si>
  <si>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</si>
  <si>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</si>
  <si>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</si>
  <si>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</si>
  <si>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</si>
  <si>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</si>
  <si>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</si>
  <si>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</si>
  <si>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</si>
  <si>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</si>
  <si>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</si>
  <si>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</si>
  <si>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</si>
  <si>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</si>
  <si>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</si>
  <si>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</si>
  <si>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</si>
  <si>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</si>
  <si>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</si>
  <si>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</si>
  <si>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</si>
  <si>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</si>
  <si>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</si>
  <si>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</si>
  <si>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</si>
  <si>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</si>
  <si>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</si>
  <si>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</si>
  <si>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</si>
  <si>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</si>
  <si>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</si>
  <si>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</si>
  <si>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</si>
  <si>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</si>
  <si>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</si>
  <si>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</si>
  <si>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</si>
  <si>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</si>
  <si>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</si>
  <si>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</si>
  <si>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</si>
  <si>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</si>
  <si>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</si>
  <si>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</si>
  <si>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</si>
  <si>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</si>
  <si>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</si>
  <si>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</si>
  <si>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</si>
  <si>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</si>
  <si>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</si>
  <si>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</si>
  <si>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</si>
  <si>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</si>
  <si>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</si>
  <si>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</si>
  <si>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</si>
  <si>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</si>
  <si>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</si>
  <si>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</si>
  <si>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</si>
  <si>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</si>
  <si>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</si>
  <si>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</si>
  <si>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</si>
  <si>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</si>
  <si>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</si>
  <si>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</si>
  <si>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</si>
  <si>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</si>
  <si>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</si>
  <si>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</si>
  <si>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</si>
  <si>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</si>
  <si>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</si>
  <si>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</si>
  <si>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</si>
  <si>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</si>
  <si>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</si>
  <si>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</si>
  <si>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</si>
  <si>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</si>
  <si>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</si>
  <si>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</si>
  <si>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</si>
  <si>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</si>
  <si>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</si>
  <si>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</si>
  <si>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</si>
  <si>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</si>
  <si>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</si>
  <si>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</si>
  <si>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</si>
  <si>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</si>
  <si>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</si>
  <si>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</si>
  <si>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</si>
  <si>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</si>
  <si>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</si>
  <si>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</si>
  <si>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</si>
  <si>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</si>
  <si>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</si>
  <si>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</si>
  <si>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</si>
  <si>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</si>
  <si>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</si>
  <si>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</si>
  <si>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</si>
  <si>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</si>
  <si>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</si>
  <si>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</si>
  <si>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</si>
  <si>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</si>
  <si>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</si>
  <si>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</si>
  <si>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</si>
  <si>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</si>
  <si>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</si>
  <si>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</si>
  <si>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</si>
  <si>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</si>
  <si>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</si>
  <si>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</si>
  <si>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</si>
  <si>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</si>
  <si>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</si>
  <si>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</si>
  <si>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</si>
  <si>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</si>
  <si>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</si>
  <si>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</si>
  <si>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</si>
  <si>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</si>
  <si>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</si>
  <si>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</si>
  <si>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</si>
  <si>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</si>
  <si>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</si>
  <si>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</si>
  <si>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</si>
  <si>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</si>
  <si>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</si>
  <si>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</si>
  <si>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</si>
  <si>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</si>
  <si>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</si>
  <si>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</si>
  <si>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</si>
  <si>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</si>
  <si>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</si>
  <si>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</si>
  <si>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</si>
  <si>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</si>
  <si>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</si>
  <si>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</si>
  <si>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</si>
  <si>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</si>
  <si>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</si>
  <si>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</si>
  <si>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</si>
  <si>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</si>
  <si>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</si>
  <si>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</si>
  <si>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</si>
  <si>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</si>
  <si>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</si>
  <si>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</si>
  <si>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</si>
  <si>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</si>
  <si>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</si>
  <si>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</si>
  <si>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</si>
  <si>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</si>
  <si>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</si>
  <si>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</si>
  <si>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</si>
  <si>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</si>
  <si>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</si>
  <si>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</si>
  <si>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</si>
  <si>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</si>
  <si>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</si>
  <si>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</si>
  <si>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</si>
  <si>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</si>
  <si>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</si>
  <si>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</si>
  <si>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</si>
  <si>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</si>
  <si>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</si>
  <si>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</si>
  <si>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</si>
  <si>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</si>
  <si>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</si>
  <si>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</si>
  <si>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</si>
  <si>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</si>
  <si>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</si>
  <si>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</si>
  <si>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</si>
  <si>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</si>
  <si>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</si>
  <si>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</si>
  <si>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</si>
  <si>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</si>
  <si>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</si>
  <si>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</si>
  <si>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</si>
  <si>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</si>
  <si>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</si>
  <si>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</si>
  <si>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</si>
  <si>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</si>
  <si>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</si>
  <si>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</si>
  <si>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</si>
  <si>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</si>
  <si>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</si>
  <si>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</si>
  <si>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</si>
  <si>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</si>
  <si>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</si>
  <si>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</si>
  <si>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</si>
  <si>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</si>
  <si>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</si>
  <si>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</si>
  <si>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</si>
  <si>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</si>
  <si>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</si>
  <si>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</si>
  <si>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</si>
  <si>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</si>
  <si>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</si>
  <si>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</si>
  <si>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</si>
  <si>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</si>
  <si>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</si>
  <si>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</si>
  <si>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</si>
  <si>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</si>
  <si>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</si>
  <si>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</si>
  <si>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</si>
  <si>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</si>
  <si>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</si>
  <si>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</si>
  <si>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</si>
  <si>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</si>
  <si>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</si>
  <si>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</si>
  <si>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</si>
  <si>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</si>
  <si>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</si>
  <si>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</si>
  <si>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</si>
  <si>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</si>
  <si>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</si>
  <si>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</si>
  <si>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</si>
  <si>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</si>
  <si>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</si>
  <si>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</si>
  <si>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</si>
  <si>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</si>
  <si>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</si>
  <si>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</si>
  <si>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</si>
  <si>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</si>
  <si>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</si>
  <si>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</si>
  <si>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</si>
  <si>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</si>
  <si>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</si>
  <si>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</si>
  <si>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</si>
  <si>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</si>
  <si>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</si>
  <si>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</si>
  <si>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</si>
  <si>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</si>
  <si>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</si>
  <si>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</si>
  <si>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</si>
  <si>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</si>
  <si>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</si>
  <si>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</si>
  <si>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</si>
  <si>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</si>
  <si>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</si>
  <si>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</si>
  <si>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</si>
  <si>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</si>
  <si>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</si>
  <si>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</si>
  <si>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</si>
  <si>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</si>
  <si>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</si>
  <si>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</si>
  <si>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</si>
  <si>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</si>
  <si>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</si>
  <si>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</si>
  <si>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</si>
  <si>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</si>
  <si>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</si>
  <si>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</si>
  <si>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</si>
  <si>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</si>
  <si>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</si>
  <si>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</si>
  <si>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</si>
  <si>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</si>
  <si>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</si>
  <si>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</si>
  <si>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</si>
  <si>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</si>
  <si>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</si>
  <si>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</si>
  <si>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</si>
  <si>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</si>
  <si>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</si>
  <si>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</si>
  <si>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</si>
  <si>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</si>
  <si>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</si>
  <si>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</si>
  <si>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</si>
  <si>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</si>
  <si>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</si>
  <si>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</si>
  <si>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</si>
  <si>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</si>
  <si>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</si>
  <si>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</si>
  <si>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</si>
  <si>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</si>
  <si>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</si>
  <si>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</si>
  <si>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</si>
  <si>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</si>
  <si>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</si>
  <si>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</si>
  <si>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</si>
  <si>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</si>
  <si>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</si>
  <si>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</si>
  <si>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</si>
  <si>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</si>
  <si>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</si>
  <si>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</si>
  <si>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</si>
  <si>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</si>
  <si>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</si>
  <si>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</si>
  <si>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</si>
  <si>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</si>
  <si>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</si>
  <si>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</si>
  <si>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</si>
  <si>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</si>
  <si>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</si>
  <si>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</si>
  <si>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</si>
  <si>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</si>
  <si>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</si>
  <si>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</si>
  <si>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</si>
  <si>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</si>
  <si>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</si>
  <si>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</si>
  <si>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</si>
  <si>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</si>
  <si>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</si>
  <si>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</si>
  <si>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</si>
  <si>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</si>
  <si>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</si>
  <si>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</si>
  <si>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</si>
  <si>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</si>
  <si>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</si>
  <si>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</si>
  <si>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</si>
  <si>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</si>
  <si>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</si>
  <si>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</si>
  <si>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</si>
  <si>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</si>
  <si>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</si>
  <si>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</si>
  <si>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</si>
  <si>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</si>
  <si>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</si>
  <si>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</si>
  <si>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</si>
  <si>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</si>
  <si>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</si>
  <si>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</si>
  <si>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</si>
  <si>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</si>
  <si>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</si>
  <si>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</si>
  <si>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</si>
  <si>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</si>
  <si>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</si>
  <si>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</si>
  <si>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</si>
  <si>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</si>
  <si>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</si>
  <si>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</si>
  <si>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</si>
  <si>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</si>
  <si>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</si>
  <si>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</si>
  <si>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</si>
  <si>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</si>
  <si>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</si>
  <si>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</si>
  <si>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</si>
  <si>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</si>
  <si>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</si>
  <si>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</si>
  <si>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</si>
  <si>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</si>
  <si>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</si>
  <si>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</si>
  <si>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</si>
  <si>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</si>
  <si>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</si>
  <si>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</si>
  <si>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</si>
  <si>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</si>
  <si>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</si>
  <si>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</si>
  <si>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</si>
  <si>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</si>
  <si>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</si>
  <si>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</si>
  <si>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</si>
  <si>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</si>
  <si>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</si>
  <si>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</si>
  <si>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</si>
  <si>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</si>
  <si>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</si>
  <si>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</si>
  <si>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</si>
  <si>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</si>
  <si>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</si>
  <si>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</si>
  <si>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</si>
  <si>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</si>
  <si>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</si>
  <si>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</si>
  <si>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</si>
  <si>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</si>
  <si>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</si>
  <si>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</si>
  <si>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</si>
  <si>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</si>
  <si>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</si>
  <si>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</si>
  <si>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</si>
  <si>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</si>
  <si>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</si>
  <si>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</si>
  <si>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</si>
  <si>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</si>
  <si>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</si>
  <si>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</si>
  <si>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</si>
  <si>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</si>
  <si>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</si>
  <si>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</si>
  <si>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</si>
  <si>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</si>
  <si>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</si>
  <si>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</si>
  <si>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</si>
  <si>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</si>
  <si>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</si>
  <si>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</si>
  <si>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</si>
  <si>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</si>
  <si>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</si>
  <si>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</si>
  <si>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</si>
  <si>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</si>
  <si>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</si>
  <si>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</si>
  <si>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</si>
  <si>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</si>
  <si>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</si>
  <si>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</si>
  <si>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</si>
  <si>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</si>
  <si>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</si>
  <si>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</si>
  <si>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</si>
  <si>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</si>
  <si>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</si>
  <si>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</si>
  <si>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</si>
  <si>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</si>
  <si>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</si>
  <si>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</si>
  <si>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</si>
  <si>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</si>
  <si>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</si>
  <si>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</si>
  <si>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</si>
  <si>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</si>
  <si>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</si>
  <si>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</si>
  <si>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</si>
  <si>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</si>
  <si>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</si>
  <si>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</si>
  <si>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</si>
  <si>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</si>
  <si>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</si>
  <si>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</si>
  <si>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</si>
  <si>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</si>
  <si>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</si>
  <si>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</si>
  <si>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</si>
  <si>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</si>
  <si>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</si>
  <si>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</si>
  <si>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</si>
  <si>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</si>
  <si>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</si>
  <si>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</si>
  <si>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</si>
  <si>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</si>
  <si>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</si>
  <si>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</si>
  <si>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</si>
  <si>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</si>
  <si>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</si>
  <si>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</si>
  <si>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</si>
  <si>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</si>
  <si>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</si>
  <si>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</si>
  <si>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</si>
  <si>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</si>
  <si>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</si>
  <si>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</si>
  <si>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</si>
  <si>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</si>
  <si>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</si>
  <si>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</si>
  <si>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</si>
  <si>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</si>
  <si>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</si>
  <si>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</si>
  <si>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</si>
  <si>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</si>
  <si>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</si>
  <si>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</si>
  <si>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</si>
  <si>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</si>
  <si>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</si>
  <si>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</si>
  <si>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</si>
  <si>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</si>
  <si>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</si>
  <si>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</si>
  <si>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</si>
  <si>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</si>
  <si>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</si>
  <si>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</si>
  <si>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</si>
  <si>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</si>
  <si>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</si>
  <si>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</si>
  <si>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</si>
  <si>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</si>
  <si>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</si>
  <si>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</si>
  <si>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</si>
  <si>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</si>
  <si>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</si>
  <si>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</si>
  <si>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</si>
  <si>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</si>
  <si>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</si>
  <si>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</si>
  <si>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</si>
  <si>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</si>
  <si>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</si>
  <si>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</si>
  <si>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</si>
  <si>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</si>
  <si>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</si>
  <si>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</si>
  <si>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</si>
  <si>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</si>
  <si>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</si>
  <si>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</si>
  <si>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</si>
  <si>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</si>
  <si>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</si>
  <si>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</si>
  <si>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</si>
  <si>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</si>
  <si>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</si>
  <si>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</si>
  <si>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</si>
  <si>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</si>
  <si>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</si>
  <si>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</si>
  <si>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</si>
  <si>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</si>
  <si>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</si>
  <si>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</si>
  <si>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</si>
  <si>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</si>
  <si>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</si>
  <si>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</si>
  <si>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</si>
  <si>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</si>
  <si>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</si>
  <si>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</si>
  <si>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</si>
  <si>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</si>
  <si>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</si>
  <si>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</si>
  <si>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</si>
  <si>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</si>
  <si>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</si>
  <si>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</si>
  <si>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</si>
  <si>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</si>
  <si>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</si>
  <si>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</si>
  <si>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</si>
  <si>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</si>
  <si>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</si>
  <si>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</si>
  <si>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</si>
  <si>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</si>
  <si>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</si>
  <si>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</si>
  <si>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</si>
  <si>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</si>
  <si>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</si>
  <si>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</si>
  <si>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</si>
  <si>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</si>
  <si>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</si>
  <si>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</si>
  <si>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</si>
  <si>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</si>
  <si>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</si>
  <si>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</si>
  <si>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</si>
  <si>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</si>
  <si>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</si>
  <si>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</si>
  <si>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</si>
  <si>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</si>
  <si>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</si>
  <si>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</si>
  <si>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</si>
  <si>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</si>
  <si>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</si>
  <si>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</si>
  <si>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</si>
  <si>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</si>
  <si>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</si>
  <si>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</si>
  <si>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</si>
  <si>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</si>
  <si>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</si>
  <si>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</si>
  <si>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</si>
  <si>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</si>
  <si>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</si>
  <si>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</si>
  <si>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</si>
  <si>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</si>
  <si>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</si>
  <si>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</si>
  <si>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</si>
  <si>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</si>
  <si>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</si>
  <si>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</si>
  <si>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</si>
  <si>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</si>
  <si>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</si>
  <si>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</si>
  <si>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</si>
  <si>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</si>
  <si>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</si>
  <si>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</si>
  <si>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</si>
  <si>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</si>
  <si>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</si>
  <si>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</si>
  <si>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</si>
  <si>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</si>
  <si>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</si>
  <si>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</si>
  <si>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</si>
  <si>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</si>
  <si>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</si>
  <si>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</si>
  <si>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</si>
  <si>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</si>
  <si>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</si>
  <si>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</si>
  <si>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</si>
  <si>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</si>
  <si>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</si>
  <si>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</si>
  <si>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</si>
  <si>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</si>
  <si>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</si>
  <si>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</si>
  <si>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</si>
  <si>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</si>
  <si>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</si>
  <si>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</si>
  <si>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</si>
  <si>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</si>
  <si>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</si>
  <si>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</si>
  <si>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</si>
  <si>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</si>
  <si>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</si>
  <si>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</si>
  <si>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</si>
  <si>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</si>
  <si>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</si>
  <si>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</si>
  <si>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</si>
  <si>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</si>
  <si>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</si>
  <si>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</si>
  <si>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</si>
  <si>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</si>
  <si>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</si>
  <si>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</si>
  <si>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</si>
  <si>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</si>
  <si>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</si>
  <si>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</si>
  <si>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</si>
  <si>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</si>
  <si>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</si>
  <si>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</si>
  <si>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</si>
  <si>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</si>
  <si>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</si>
  <si>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</si>
  <si>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</si>
  <si>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</si>
  <si>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</si>
  <si>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</si>
  <si>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</si>
  <si>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</si>
  <si>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</si>
  <si>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</si>
  <si>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</si>
  <si>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</si>
  <si>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</si>
  <si>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</si>
  <si>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</si>
  <si>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</si>
  <si>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</si>
  <si>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</si>
  <si>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</si>
  <si>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</si>
  <si>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</si>
  <si>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</si>
  <si>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</si>
  <si>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</si>
  <si>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</si>
  <si>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</si>
  <si>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</si>
  <si>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</si>
  <si>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</si>
  <si>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</si>
  <si>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</si>
  <si>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</si>
  <si>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</si>
  <si>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</si>
  <si>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</si>
  <si>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</si>
  <si>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</si>
  <si>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</si>
  <si>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</si>
  <si>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</si>
  <si>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</si>
  <si>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</si>
  <si>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</si>
  <si>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</si>
  <si>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</si>
  <si>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</si>
  <si>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</si>
  <si>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</si>
  <si>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</si>
  <si>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</si>
  <si>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</si>
  <si>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</si>
  <si>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</si>
  <si>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</si>
  <si>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</si>
  <si>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</si>
  <si>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</si>
  <si>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</si>
  <si>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</si>
  <si>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</si>
  <si>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</si>
  <si>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</si>
  <si>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</si>
  <si>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</si>
  <si>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</si>
  <si>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</si>
  <si>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</si>
  <si>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</si>
  <si>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</si>
  <si>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</si>
  <si>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</si>
  <si>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</si>
  <si>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</si>
  <si>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</si>
  <si>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</si>
  <si>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</si>
  <si>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</si>
  <si>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</si>
  <si>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</si>
  <si>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</si>
  <si>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</si>
  <si>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</si>
  <si>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</si>
  <si>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</si>
  <si>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</si>
  <si>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</si>
  <si>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</si>
  <si>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</si>
  <si>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</si>
  <si>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</si>
  <si>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</si>
  <si>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</si>
  <si>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</si>
  <si>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</si>
  <si>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</si>
  <si>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</si>
  <si>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</si>
  <si>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</si>
  <si>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</si>
  <si>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</si>
  <si>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</si>
  <si>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</si>
  <si>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</si>
  <si>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</si>
  <si>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</si>
  <si>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</si>
  <si>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</si>
  <si>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</si>
  <si>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</si>
  <si>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</si>
  <si>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</si>
  <si>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</si>
  <si>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</si>
  <si>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</si>
  <si>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</si>
  <si>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</si>
  <si>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</si>
  <si>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</si>
  <si>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</si>
  <si>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</si>
  <si>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</si>
  <si>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</si>
  <si>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</si>
  <si>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</si>
  <si>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</si>
  <si>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</si>
  <si>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</si>
  <si>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</si>
  <si>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</si>
  <si>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</si>
  <si>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</si>
  <si>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</si>
  <si>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</si>
  <si>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</si>
  <si>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</si>
  <si>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</si>
  <si>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</si>
  <si>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</si>
  <si>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</si>
  <si>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</si>
  <si>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</si>
  <si>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</si>
  <si>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</si>
  <si>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</si>
  <si>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</si>
  <si>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</si>
  <si>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</si>
  <si>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</si>
  <si>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</si>
  <si>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</si>
  <si>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</si>
  <si>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</si>
  <si>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</si>
  <si>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</si>
  <si>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</si>
  <si>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</si>
  <si>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</si>
  <si>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</si>
  <si>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</si>
  <si>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</si>
  <si>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</si>
  <si>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</si>
  <si>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</si>
  <si>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</si>
  <si>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</si>
  <si>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</si>
  <si>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</si>
  <si>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</si>
  <si>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</si>
  <si>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</si>
  <si>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</si>
  <si>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</si>
  <si>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</si>
  <si>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</si>
  <si>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</si>
  <si>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</si>
  <si>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</si>
  <si>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</si>
  <si>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</si>
  <si>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</si>
  <si>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</si>
  <si>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</si>
  <si>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</si>
  <si>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</si>
  <si>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</si>
  <si>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</si>
  <si>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</si>
  <si>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</si>
  <si>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</si>
  <si>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</si>
  <si>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</si>
  <si>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</si>
  <si>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</si>
  <si>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</si>
  <si>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</si>
  <si>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</si>
  <si>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</si>
  <si>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</si>
  <si>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</si>
  <si>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</si>
  <si>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</si>
  <si>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</si>
  <si>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</si>
  <si>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</si>
  <si>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</si>
  <si>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</si>
  <si>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</si>
  <si>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</si>
  <si>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</si>
  <si>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</si>
  <si>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</si>
  <si>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</si>
  <si>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</si>
  <si>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</si>
  <si>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</si>
  <si>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</si>
  <si>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</si>
  <si>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</si>
  <si>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</si>
  <si>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</si>
  <si>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</si>
  <si>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</si>
  <si>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</si>
  <si>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</si>
  <si>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</si>
  <si>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</si>
  <si>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</si>
  <si>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</si>
  <si>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</si>
  <si>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</si>
  <si>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</si>
  <si>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</si>
  <si>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</si>
  <si>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</si>
  <si>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</si>
  <si>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</si>
  <si>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</si>
  <si>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</si>
  <si>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</si>
  <si>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</si>
  <si>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</si>
  <si>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</si>
  <si>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</si>
  <si>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</si>
  <si>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</si>
  <si>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</si>
  <si>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</si>
  <si>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</si>
  <si>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</si>
  <si>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</si>
  <si>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</si>
  <si>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</si>
  <si>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</si>
  <si>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</si>
  <si>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</si>
  <si>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</si>
  <si>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</si>
  <si>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</si>
  <si>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</si>
  <si>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</si>
  <si>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</si>
  <si>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</si>
  <si>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</si>
  <si>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</si>
  <si>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</si>
  <si>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</si>
  <si>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</si>
  <si>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</si>
  <si>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</si>
  <si>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</si>
  <si>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</si>
  <si>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</si>
  <si>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</si>
  <si>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</si>
  <si>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</si>
  <si>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</si>
  <si>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</si>
  <si>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</si>
  <si>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</si>
  <si>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</si>
  <si>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</si>
  <si>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</si>
  <si>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</si>
  <si>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</si>
  <si>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</si>
  <si>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</si>
  <si>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</si>
  <si>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</si>
  <si>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</si>
  <si>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</si>
  <si>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</si>
  <si>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</si>
  <si>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</si>
  <si>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</si>
  <si>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</si>
  <si>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</si>
  <si>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</si>
  <si>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</si>
  <si>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</si>
  <si>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</si>
  <si>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</si>
  <si>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</si>
  <si>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</si>
  <si>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</si>
  <si>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</si>
  <si>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</si>
  <si>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</si>
  <si>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</si>
  <si>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</si>
  <si>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</si>
  <si>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</si>
  <si>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</si>
  <si>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</si>
  <si>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</si>
  <si>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</si>
  <si>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</si>
  <si>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</si>
  <si>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</si>
  <si>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</si>
  <si>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</si>
  <si>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</si>
  <si>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</si>
  <si>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</si>
  <si>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</si>
  <si>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</si>
  <si>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</si>
  <si>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</si>
  <si>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</si>
  <si>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</si>
  <si>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</si>
  <si>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</si>
  <si>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</si>
  <si>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</si>
  <si>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</si>
  <si>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</si>
  <si>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</si>
  <si>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</si>
  <si>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</si>
  <si>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</si>
  <si>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</si>
  <si>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</si>
  <si>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</si>
  <si>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</si>
  <si>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</si>
  <si>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</si>
  <si>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</si>
  <si>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</si>
  <si>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</si>
  <si>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</si>
  <si>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</si>
  <si>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</si>
  <si>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</si>
  <si>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</si>
  <si>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</si>
  <si>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</si>
  <si>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</si>
  <si>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</si>
  <si>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</si>
  <si>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</si>
  <si>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</si>
  <si>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</si>
  <si>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</si>
  <si>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</si>
  <si>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</si>
  <si>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</si>
  <si>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</si>
  <si>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</si>
  <si>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</si>
  <si>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</si>
  <si>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</si>
  <si>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</si>
  <si>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</si>
  <si>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</si>
  <si>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</si>
  <si>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</si>
  <si>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</si>
  <si>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</si>
  <si>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</si>
  <si>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</si>
  <si>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</si>
  <si>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</si>
  <si>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</si>
  <si>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</si>
  <si>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</si>
  <si>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</si>
  <si>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</si>
  <si>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</si>
  <si>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</si>
  <si>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</si>
  <si>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</si>
  <si>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</si>
  <si>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</si>
  <si>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</si>
  <si>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</si>
  <si>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</si>
  <si>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</si>
  <si>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</si>
  <si>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</si>
  <si>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</si>
  <si>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</si>
  <si>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</si>
  <si>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</si>
  <si>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</si>
  <si>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</si>
  <si>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</si>
  <si>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</si>
  <si>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</si>
  <si>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</si>
  <si>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</si>
  <si>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</si>
  <si>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</si>
  <si>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</si>
  <si>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</si>
  <si>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</si>
  <si>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</si>
  <si>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</si>
  <si>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</si>
  <si>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</si>
  <si>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</si>
  <si>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</si>
  <si>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</si>
  <si>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</si>
  <si>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</si>
  <si>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</si>
  <si>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</si>
  <si>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</si>
  <si>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</si>
  <si>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</si>
  <si>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</si>
  <si>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</si>
  <si>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</si>
  <si>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</si>
  <si>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</si>
  <si>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</si>
  <si>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</si>
  <si>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</si>
  <si>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</si>
  <si>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</si>
  <si>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</si>
  <si>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</si>
  <si>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</si>
  <si>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</si>
  <si>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</si>
  <si>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</si>
  <si>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</si>
  <si>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</si>
  <si>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</si>
  <si>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</si>
  <si>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</si>
  <si>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</si>
  <si>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</si>
  <si>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</si>
  <si>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</si>
  <si>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</si>
  <si>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</si>
  <si>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</si>
  <si>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</si>
  <si>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</si>
  <si>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</si>
  <si>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</si>
  <si>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</si>
  <si>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</si>
  <si>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</si>
  <si>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</si>
  <si>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</si>
  <si>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</si>
  <si>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</si>
  <si>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</si>
  <si>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</si>
  <si>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</si>
  <si>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</si>
  <si>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</si>
  <si>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</si>
  <si>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</si>
  <si>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</si>
  <si>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</si>
  <si>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</si>
  <si>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</si>
  <si>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</si>
  <si>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</si>
  <si>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</si>
  <si>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</si>
  <si>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</si>
  <si>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</si>
  <si>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</si>
  <si>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</si>
  <si>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</si>
  <si>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</si>
  <si>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</si>
  <si>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</si>
  <si>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</si>
  <si>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</si>
  <si>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</si>
  <si>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</si>
  <si>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</si>
  <si>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</si>
  <si>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</si>
  <si>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</si>
  <si>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</si>
  <si>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</si>
  <si>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</si>
  <si>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</si>
  <si>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</si>
  <si>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</si>
  <si>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</si>
  <si>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</si>
  <si>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</si>
  <si>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</si>
  <si>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</si>
  <si>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</si>
  <si>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</si>
  <si>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</si>
  <si>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</si>
  <si>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</si>
  <si>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</si>
  <si>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</si>
  <si>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</si>
  <si>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</si>
  <si>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</si>
  <si>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</si>
  <si>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</si>
  <si>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</si>
  <si>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</si>
  <si>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</si>
  <si>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</si>
  <si>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</si>
  <si>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</si>
  <si>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</si>
  <si>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</si>
  <si>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</si>
  <si>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</si>
  <si>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</si>
  <si>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</si>
  <si>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</si>
  <si>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</si>
  <si>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</si>
  <si>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</si>
  <si>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</si>
  <si>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</si>
  <si>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</si>
  <si>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</si>
  <si>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</si>
  <si>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</si>
  <si>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</si>
  <si>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</si>
  <si>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</si>
  <si>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</si>
  <si>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</si>
  <si>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</si>
  <si>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</si>
  <si>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</si>
  <si>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</si>
  <si>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</si>
  <si>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</si>
  <si>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</si>
  <si>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</si>
  <si>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</si>
  <si>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</si>
  <si>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</si>
  <si>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</si>
  <si>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</si>
  <si>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</si>
  <si>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</si>
  <si>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</si>
  <si>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</si>
  <si>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</si>
  <si>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</si>
  <si>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</si>
  <si>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</si>
  <si>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</si>
  <si>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</si>
  <si>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</si>
  <si>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</si>
  <si>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</si>
  <si>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</si>
  <si>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</si>
  <si>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</si>
  <si>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</si>
  <si>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</si>
  <si>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</si>
  <si>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</si>
  <si>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</si>
  <si>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</si>
  <si>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</si>
  <si>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</si>
  <si>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</si>
  <si>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</si>
  <si>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</si>
  <si>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</si>
  <si>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</si>
  <si>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</si>
  <si>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</si>
  <si>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</si>
  <si>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</si>
  <si>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</si>
  <si>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</si>
  <si>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</si>
  <si>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</si>
  <si>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</si>
  <si>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</si>
  <si>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</si>
  <si>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</si>
  <si>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</si>
  <si>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</si>
  <si>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</si>
  <si>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</si>
  <si>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</si>
  <si>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</si>
  <si>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</si>
  <si>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</si>
  <si>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</si>
  <si>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</si>
  <si>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</si>
  <si>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</si>
  <si>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</si>
  <si>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</si>
  <si>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</si>
  <si>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</si>
  <si>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</si>
  <si>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</si>
  <si>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</si>
  <si>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</si>
  <si>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</si>
  <si>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</si>
  <si>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</si>
  <si>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</si>
  <si>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</si>
  <si>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</si>
  <si>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</si>
  <si>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</si>
  <si>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</si>
  <si>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</si>
  <si>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</si>
  <si>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</si>
  <si>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</si>
  <si>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</si>
  <si>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</si>
  <si>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</si>
  <si>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</si>
  <si>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</si>
  <si>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</si>
  <si>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</si>
  <si>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</si>
  <si>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</si>
  <si>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</si>
  <si>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</si>
  <si>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</si>
  <si>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</si>
  <si>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</si>
  <si>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</si>
  <si>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</si>
  <si>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</si>
  <si>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</si>
  <si>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</si>
  <si>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</si>
  <si>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</si>
  <si>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</si>
  <si>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</si>
  <si>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</si>
  <si>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</si>
  <si>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</si>
  <si>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</si>
  <si>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</si>
  <si>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</si>
  <si>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</si>
  <si>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</si>
  <si>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</si>
  <si>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</si>
  <si>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</si>
  <si>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</si>
  <si>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</si>
  <si>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</si>
  <si>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</si>
  <si>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</si>
  <si>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</si>
  <si>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</si>
  <si>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</si>
  <si>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</si>
  <si>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</si>
  <si>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</si>
  <si>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</si>
  <si>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</si>
  <si>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</si>
  <si>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</si>
  <si>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</si>
  <si>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</si>
  <si>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</si>
  <si>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</si>
  <si>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</si>
  <si>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</si>
  <si>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</si>
  <si>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</si>
  <si>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</si>
  <si>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</si>
  <si>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</si>
  <si>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</si>
  <si>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</si>
  <si>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</si>
  <si>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</si>
  <si>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</si>
  <si>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</si>
  <si>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</si>
  <si>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</si>
  <si>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</si>
  <si>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</si>
  <si>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</si>
  <si>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</si>
  <si>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</si>
  <si>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</si>
  <si>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</si>
  <si>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</si>
  <si>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</si>
  <si>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</si>
  <si>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</si>
  <si>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</si>
  <si>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</si>
  <si>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</si>
  <si>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</si>
  <si>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</si>
  <si>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</si>
  <si>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</si>
  <si>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</si>
  <si>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</si>
  <si>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</si>
  <si>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</si>
  <si>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</si>
  <si>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</si>
  <si>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</si>
  <si>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</si>
  <si>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</si>
  <si>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</si>
  <si>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</si>
  <si>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</si>
  <si>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</si>
  <si>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</si>
  <si>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</si>
  <si>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</si>
  <si>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</si>
  <si>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</si>
  <si>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</si>
  <si>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</si>
  <si>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</si>
  <si>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</si>
  <si>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</si>
  <si>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</si>
  <si>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</si>
  <si>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</si>
  <si>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</si>
  <si>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</si>
  <si>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</si>
  <si>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</si>
  <si>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</si>
  <si>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</si>
  <si>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</si>
  <si>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</si>
  <si>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</si>
  <si>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</si>
  <si>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</si>
  <si>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</si>
  <si>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</si>
  <si>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</si>
  <si>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</si>
  <si>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</si>
  <si>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</si>
  <si>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</si>
  <si>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</si>
  <si>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</si>
  <si>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</si>
  <si>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</si>
  <si>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</si>
  <si>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</si>
  <si>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</si>
  <si>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</si>
  <si>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</si>
  <si>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</si>
  <si>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</si>
  <si>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</si>
  <si>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</si>
  <si>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</si>
  <si>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</si>
  <si>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</si>
  <si>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</si>
  <si>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</si>
  <si>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</si>
  <si>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</si>
  <si>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</si>
  <si>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</si>
  <si>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</si>
  <si>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</si>
  <si>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</si>
  <si>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</si>
  <si>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</si>
  <si>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</si>
  <si>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</si>
  <si>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</si>
  <si>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</si>
  <si>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</si>
  <si>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</si>
  <si>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</si>
  <si>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</si>
  <si>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</si>
  <si>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</si>
  <si>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</si>
  <si>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</si>
  <si>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</si>
  <si>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</si>
  <si>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</si>
  <si>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</si>
  <si>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</si>
  <si>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</si>
  <si>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</si>
  <si>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</si>
  <si>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</si>
  <si>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</si>
  <si>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</si>
  <si>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</si>
  <si>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</si>
  <si>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</si>
  <si>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</si>
  <si>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</si>
  <si>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</si>
  <si>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</si>
  <si>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</si>
  <si>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</si>
  <si>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</si>
  <si>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</si>
  <si>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</si>
  <si>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</si>
  <si>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</si>
  <si>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</si>
  <si>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</si>
  <si>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</si>
  <si>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</si>
  <si>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</si>
  <si>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</si>
  <si>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</si>
  <si>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</si>
  <si>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</si>
  <si>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</si>
  <si>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</si>
  <si>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</si>
  <si>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</si>
  <si>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</si>
  <si>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</si>
  <si>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</si>
  <si>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</si>
  <si>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</si>
  <si>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</si>
  <si>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</si>
  <si>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</si>
  <si>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</si>
  <si>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</si>
  <si>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</si>
  <si>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</si>
  <si>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</si>
  <si>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</si>
  <si>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</si>
  <si>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</si>
  <si>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</si>
  <si>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</si>
  <si>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</si>
  <si>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</si>
  <si>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</si>
  <si>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</si>
  <si>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</si>
  <si>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</si>
  <si>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</si>
  <si>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</si>
  <si>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</si>
  <si>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</si>
  <si>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</si>
  <si>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</si>
  <si>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</si>
  <si>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</si>
  <si>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</si>
  <si>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</si>
  <si>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</si>
  <si>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</si>
  <si>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</si>
  <si>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</si>
  <si>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</si>
  <si>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</si>
  <si>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</si>
  <si>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</si>
  <si>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</si>
  <si>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</si>
  <si>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</si>
  <si>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</si>
  <si>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</si>
  <si>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</si>
  <si>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</si>
  <si>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</si>
  <si>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</si>
  <si>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</si>
  <si>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</si>
  <si>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</si>
  <si>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</si>
  <si>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</si>
  <si>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</si>
  <si>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</si>
  <si>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</si>
  <si>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</si>
  <si>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</si>
  <si>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</si>
  <si>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</si>
  <si>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</si>
  <si>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</si>
  <si>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</si>
  <si>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</si>
  <si>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</si>
  <si>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</si>
  <si>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</si>
  <si>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</si>
  <si>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</si>
  <si>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</si>
  <si>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</si>
  <si>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</si>
  <si>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</si>
  <si>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</si>
  <si>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</si>
  <si>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</si>
  <si>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</si>
  <si>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</si>
  <si>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</si>
  <si>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</si>
  <si>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</si>
  <si>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</si>
  <si>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</si>
  <si>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</si>
  <si>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</si>
  <si>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</si>
  <si>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</si>
  <si>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</si>
  <si>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</si>
  <si>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</si>
  <si>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</si>
  <si>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</si>
  <si>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</si>
  <si>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</si>
  <si>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</si>
  <si>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</si>
  <si>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</si>
  <si>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</si>
  <si>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</si>
  <si>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</si>
  <si>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</si>
  <si>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</si>
  <si>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</si>
  <si>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</si>
  <si>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</si>
  <si>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</si>
  <si>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</si>
  <si>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</si>
  <si>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</si>
  <si>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</si>
  <si>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</si>
  <si>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</si>
  <si>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</si>
  <si>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</si>
  <si>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</si>
  <si>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</si>
  <si>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</si>
  <si>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</si>
  <si>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</si>
  <si>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</si>
  <si>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</si>
  <si>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</si>
  <si>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</si>
  <si>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</si>
  <si>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</si>
  <si>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</si>
  <si>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</si>
  <si>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</si>
  <si>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</si>
  <si>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</si>
  <si>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</si>
  <si>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</si>
  <si>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</si>
  <si>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</si>
  <si>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</si>
  <si>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</si>
  <si>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</si>
  <si>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</si>
  <si>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</si>
  <si>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</si>
  <si>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</si>
  <si>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</si>
  <si>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</si>
  <si>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</si>
  <si>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</si>
  <si>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</si>
  <si>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</si>
  <si>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</si>
  <si>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</si>
  <si>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</si>
  <si>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</si>
  <si>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</si>
  <si>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</si>
  <si>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</si>
  <si>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</si>
  <si>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</si>
  <si>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</si>
  <si>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</si>
  <si>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</si>
  <si>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</si>
  <si>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</si>
  <si>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</si>
  <si>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</si>
  <si>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</si>
  <si>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</si>
  <si>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</si>
  <si>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</si>
  <si>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</si>
  <si>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</si>
  <si>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</si>
  <si>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</si>
  <si>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</si>
  <si>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</si>
  <si>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</si>
  <si>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</si>
  <si>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</si>
  <si>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</si>
  <si>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</si>
  <si>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</si>
  <si>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</si>
  <si>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</si>
  <si>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</si>
  <si>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</si>
  <si>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</si>
  <si>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</si>
  <si>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</si>
  <si>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</si>
  <si>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</si>
  <si>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</si>
  <si>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</si>
  <si>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</si>
  <si>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</si>
  <si>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</si>
  <si>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</si>
  <si>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</si>
  <si>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</si>
  <si>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</si>
  <si>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</si>
  <si>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</si>
  <si>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</si>
  <si>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</si>
  <si>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</si>
  <si>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</si>
  <si>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</si>
  <si>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</si>
  <si>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</si>
  <si>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</si>
  <si>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</si>
  <si>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</si>
  <si>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</si>
  <si>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</si>
  <si>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</si>
  <si>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</si>
  <si>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</si>
  <si>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</si>
  <si>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</si>
  <si>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</si>
  <si>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</si>
  <si>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</si>
  <si>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</si>
  <si>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</si>
  <si>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</si>
  <si>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</si>
  <si>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</si>
  <si>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</si>
  <si>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</si>
  <si>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</si>
  <si>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</si>
  <si>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</si>
  <si>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</si>
  <si>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</si>
  <si>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</si>
  <si>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</si>
  <si>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</si>
  <si>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</si>
  <si>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</si>
  <si>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</si>
  <si>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</si>
  <si>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</si>
  <si>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</si>
  <si>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</si>
  <si>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</si>
  <si>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</si>
  <si>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</si>
  <si>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</si>
  <si>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</si>
  <si>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</si>
  <si>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</si>
  <si>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</si>
  <si>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</si>
  <si>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</si>
  <si>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</si>
  <si>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</si>
  <si>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</si>
  <si>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</si>
  <si>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</si>
  <si>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</si>
  <si>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</si>
  <si>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</si>
  <si>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</si>
  <si>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</si>
  <si>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</si>
  <si>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</si>
  <si>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</si>
  <si>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</si>
  <si>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</si>
  <si>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</si>
  <si>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</si>
  <si>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</si>
  <si>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</si>
  <si>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</si>
  <si>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</si>
  <si>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</si>
  <si>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</si>
  <si>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</si>
  <si>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</si>
  <si>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</si>
  <si>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</si>
  <si>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</si>
  <si>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</si>
  <si>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</si>
  <si>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</si>
  <si>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</si>
  <si>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</si>
  <si>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</si>
  <si>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</si>
  <si>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</si>
  <si>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</si>
  <si>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</si>
  <si>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</si>
  <si>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</si>
  <si>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</si>
  <si>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</si>
  <si>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</si>
  <si>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</si>
  <si>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</si>
  <si>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</si>
  <si>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</si>
  <si>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</si>
  <si>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</si>
  <si>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</si>
  <si>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</si>
  <si>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</si>
  <si>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</si>
  <si>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</si>
  <si>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</si>
  <si>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</si>
  <si>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</si>
  <si>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</si>
  <si>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</si>
  <si>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</si>
  <si>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</si>
  <si>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</si>
  <si>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</si>
  <si>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</si>
  <si>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</si>
  <si>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</si>
  <si>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</si>
  <si>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</si>
  <si>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</si>
  <si>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</si>
  <si>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</si>
  <si>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</si>
  <si>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</si>
  <si>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</si>
  <si>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</si>
  <si>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</si>
  <si>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</si>
  <si>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</si>
  <si>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</si>
  <si>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</si>
  <si>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</si>
  <si>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</si>
  <si>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</si>
  <si>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</si>
  <si>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</si>
  <si>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</si>
  <si>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</si>
  <si>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</si>
  <si>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</si>
  <si>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</si>
  <si>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</si>
  <si>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</si>
  <si>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</si>
  <si>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</si>
  <si>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</si>
  <si>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</si>
  <si>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</si>
  <si>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</si>
  <si>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</si>
  <si>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</si>
  <si>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</si>
  <si>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</si>
  <si>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</si>
  <si>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</si>
  <si>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</si>
  <si>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</si>
  <si>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</si>
  <si>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</si>
  <si>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</si>
  <si>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</si>
  <si>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</si>
  <si>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</si>
  <si>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</si>
  <si>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</si>
  <si>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</si>
  <si>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</si>
  <si>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</si>
  <si>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</si>
  <si>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</si>
  <si>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</si>
  <si>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</si>
  <si>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</si>
  <si>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</si>
  <si>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</si>
  <si>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</si>
  <si>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</si>
  <si>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</si>
  <si>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</si>
  <si>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</si>
  <si>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</si>
  <si>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</si>
  <si>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</si>
  <si>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</si>
  <si>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</si>
  <si>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</si>
  <si>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</si>
  <si>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</si>
  <si>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</si>
  <si>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</si>
  <si>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</si>
  <si>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</si>
  <si>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</si>
  <si>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</si>
  <si>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</si>
  <si>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</si>
  <si>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</si>
  <si>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</si>
  <si>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</si>
  <si>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</si>
  <si>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</si>
  <si>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</si>
  <si>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</si>
  <si>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</si>
  <si>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</si>
  <si>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</si>
  <si>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</si>
  <si>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</si>
  <si>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</si>
  <si>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</si>
  <si>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</si>
  <si>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</si>
  <si>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</si>
  <si>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</si>
  <si>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</si>
  <si>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</si>
  <si>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</si>
  <si>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</si>
  <si>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</si>
  <si>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</si>
  <si>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</si>
  <si>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</si>
  <si>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</si>
  <si>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</si>
  <si>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</si>
  <si>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</si>
  <si>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</si>
  <si>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</si>
  <si>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</si>
  <si>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</si>
  <si>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</si>
  <si>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</si>
  <si>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</si>
  <si>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</si>
  <si>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</si>
  <si>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</si>
  <si>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</si>
  <si>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</si>
  <si>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</si>
  <si>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</si>
  <si>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</si>
  <si>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</si>
  <si>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</si>
  <si>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</si>
  <si>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</si>
  <si>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</si>
  <si>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</si>
  <si>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</si>
  <si>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</si>
  <si>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</si>
  <si>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</si>
  <si>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</si>
  <si>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</si>
  <si>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</si>
  <si>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</si>
  <si>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</si>
  <si>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</si>
  <si>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</si>
  <si>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</si>
  <si>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</si>
  <si>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</si>
  <si>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</si>
  <si>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</si>
  <si>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</si>
  <si>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</si>
  <si>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</si>
  <si>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</si>
  <si>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</si>
  <si>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</si>
  <si>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</si>
  <si>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</si>
  <si>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</si>
  <si>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</si>
  <si>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</si>
  <si>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</si>
  <si>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</si>
  <si>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</si>
  <si>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</si>
  <si>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</si>
  <si>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</si>
  <si>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</si>
  <si>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</si>
  <si>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</si>
  <si>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</si>
  <si>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</si>
  <si>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</si>
  <si>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</si>
  <si>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</si>
  <si>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</si>
  <si>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</si>
  <si>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</si>
  <si>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</si>
  <si>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</si>
  <si>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</si>
  <si>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</si>
  <si>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</si>
  <si>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</si>
  <si>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</si>
  <si>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</si>
  <si>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</si>
  <si>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</si>
  <si>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</si>
  <si>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</si>
  <si>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</si>
  <si>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</si>
  <si>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</si>
  <si>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</si>
  <si>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</si>
  <si>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</si>
  <si>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</si>
  <si>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</si>
  <si>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</si>
  <si>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</si>
  <si>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</si>
  <si>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</si>
  <si>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</si>
  <si>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</si>
  <si>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</si>
  <si>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</si>
  <si>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</si>
  <si>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</si>
  <si>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</si>
  <si>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</si>
  <si>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</si>
  <si>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</si>
  <si>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</si>
  <si>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</si>
  <si>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</si>
  <si>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</si>
  <si>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</si>
  <si>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</si>
  <si>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</si>
  <si>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</si>
  <si>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</si>
  <si>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</si>
  <si>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</si>
  <si>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</si>
  <si>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</si>
  <si>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</si>
  <si>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</si>
  <si>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</si>
  <si>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</si>
  <si>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</si>
  <si>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</si>
  <si>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</si>
  <si>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</si>
  <si>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</si>
  <si>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</si>
  <si>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</si>
  <si>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</si>
  <si>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</si>
  <si>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</si>
  <si>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</si>
  <si>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</si>
  <si>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</si>
  <si>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</si>
  <si>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</si>
  <si>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</si>
  <si>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</si>
  <si>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</si>
  <si>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</si>
  <si>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</si>
  <si>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</si>
  <si>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</si>
  <si>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</si>
  <si>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</si>
  <si>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</si>
  <si>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</si>
  <si>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</si>
  <si>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</si>
  <si>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</si>
  <si>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</si>
  <si>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</si>
  <si>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</si>
  <si>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</si>
  <si>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</si>
  <si>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</si>
  <si>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</si>
  <si>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</si>
  <si>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</si>
  <si>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</si>
  <si>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</si>
  <si>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</si>
  <si>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</si>
  <si>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</si>
  <si>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</si>
  <si>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</si>
  <si>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</si>
  <si>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</si>
  <si>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</si>
  <si>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</si>
  <si>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</si>
  <si>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</si>
  <si>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</si>
  <si>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</si>
  <si>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</si>
  <si>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</si>
  <si>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</si>
  <si>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</si>
  <si>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</si>
  <si>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</si>
  <si>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</si>
  <si>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</si>
  <si>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</si>
  <si>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</si>
  <si>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</si>
  <si>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</si>
  <si>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</si>
  <si>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</si>
  <si>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</si>
  <si>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</si>
  <si>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</si>
  <si>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</si>
  <si>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</si>
  <si>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</si>
  <si>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</si>
  <si>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</si>
  <si>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</si>
  <si>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</si>
  <si>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</si>
  <si>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</si>
  <si>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</si>
  <si>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</si>
  <si>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</si>
  <si>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</si>
  <si>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</si>
  <si>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</si>
  <si>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</si>
  <si>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</si>
  <si>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</si>
  <si>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</si>
  <si>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</si>
  <si>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</si>
  <si>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</si>
  <si>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</si>
  <si>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</si>
  <si>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</si>
  <si>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</si>
  <si>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</si>
  <si>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</si>
  <si>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</si>
  <si>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</si>
  <si>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</si>
  <si>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</si>
  <si>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</si>
  <si>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</si>
  <si>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</si>
  <si>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</si>
  <si>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</si>
  <si>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</si>
  <si>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</si>
  <si>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</si>
  <si>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</si>
  <si>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</si>
  <si>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</si>
  <si>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</si>
  <si>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</si>
  <si>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</si>
  <si>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</si>
  <si>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</si>
  <si>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</si>
  <si>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</si>
  <si>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</si>
  <si>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</si>
  <si>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</si>
  <si>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</si>
  <si>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</si>
  <si>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</si>
  <si>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</si>
  <si>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</si>
  <si>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</si>
  <si>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</si>
  <si>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</si>
  <si>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</si>
  <si>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</si>
  <si>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</si>
  <si>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</si>
  <si>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</si>
  <si>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</si>
  <si>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</si>
  <si>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</si>
  <si>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</si>
  <si>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</si>
  <si>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</si>
  <si>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</si>
  <si>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</si>
  <si>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</si>
  <si>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</si>
  <si>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</si>
  <si>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</si>
  <si>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</si>
  <si>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</si>
  <si>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</si>
  <si>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</si>
  <si>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</si>
  <si>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</si>
  <si>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</si>
  <si>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</si>
  <si>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</si>
  <si>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</si>
  <si>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</si>
  <si>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</si>
  <si>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</si>
  <si>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</si>
  <si>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</si>
  <si>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</si>
  <si>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</si>
  <si>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</si>
  <si>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</si>
  <si>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</si>
  <si>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</si>
  <si>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</si>
  <si>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</si>
  <si>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</si>
  <si>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</si>
  <si>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</si>
  <si>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</si>
  <si>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</si>
  <si>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</si>
  <si>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</si>
  <si>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</si>
  <si>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</si>
  <si>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</si>
  <si>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</si>
  <si>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</si>
  <si>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</si>
  <si>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</si>
  <si>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</si>
  <si>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</si>
  <si>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</si>
  <si>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</si>
  <si>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</si>
  <si>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</si>
  <si>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</si>
  <si>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</si>
  <si>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</si>
  <si>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</si>
  <si>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</si>
  <si>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</si>
  <si>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</si>
  <si>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</si>
  <si>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</si>
  <si>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</si>
  <si>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</si>
  <si>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</si>
  <si>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</si>
  <si>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</si>
  <si>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</si>
  <si>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</si>
  <si>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</si>
  <si>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</si>
  <si>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</si>
  <si>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</si>
  <si>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</si>
  <si>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</si>
  <si>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</si>
  <si>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</si>
  <si>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</si>
  <si>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</si>
  <si>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</si>
  <si>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</si>
  <si>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</si>
  <si>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</si>
  <si>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</si>
  <si>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</si>
  <si>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</si>
  <si>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</si>
  <si>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</si>
  <si>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</si>
  <si>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</si>
  <si>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</si>
  <si>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</si>
  <si>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</si>
  <si>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</si>
  <si>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</si>
  <si>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</si>
  <si>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</si>
  <si>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</si>
  <si>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</si>
  <si>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</si>
  <si>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</si>
  <si>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</si>
  <si>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</si>
  <si>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</si>
  <si>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</si>
  <si>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</si>
  <si>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</si>
  <si>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</si>
  <si>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</si>
  <si>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</si>
  <si>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</si>
  <si>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</si>
  <si>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</si>
  <si>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</si>
  <si>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</si>
  <si>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</si>
  <si>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</si>
  <si>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</si>
  <si>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</si>
  <si>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</si>
  <si>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</si>
  <si>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</si>
  <si>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</si>
  <si>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</si>
  <si>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</si>
  <si>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</si>
  <si>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</si>
  <si>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</si>
  <si>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</si>
  <si>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</si>
  <si>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</si>
  <si>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</si>
  <si>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</si>
  <si>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</si>
  <si>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</si>
  <si>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</si>
  <si>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</si>
  <si>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</si>
  <si>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</si>
  <si>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</si>
  <si>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</si>
  <si>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</si>
  <si>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</si>
  <si>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</si>
  <si>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</si>
  <si>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</si>
  <si>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</si>
  <si>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</si>
  <si>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</si>
  <si>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</si>
  <si>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</si>
  <si>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</si>
  <si>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</si>
  <si>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</si>
  <si>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</si>
  <si>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</si>
  <si>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</si>
  <si>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</si>
  <si>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</si>
  <si>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</si>
  <si>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</si>
  <si>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</si>
  <si>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</si>
  <si>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</si>
  <si>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</si>
  <si>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</si>
  <si>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</si>
  <si>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</si>
  <si>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</si>
  <si>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</si>
  <si>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</si>
  <si>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</si>
  <si>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</si>
  <si>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</si>
  <si>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</si>
  <si>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</si>
  <si>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</si>
  <si>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</si>
  <si>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</si>
  <si>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</si>
  <si>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</si>
  <si>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</si>
  <si>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</si>
  <si>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</si>
  <si>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</si>
  <si>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</si>
  <si>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</si>
  <si>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</si>
  <si>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</si>
  <si>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</si>
  <si>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</si>
  <si>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</si>
  <si>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</si>
  <si>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</si>
  <si>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</si>
  <si>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</si>
  <si>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</si>
  <si>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</si>
  <si>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</si>
  <si>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</si>
  <si>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</si>
  <si>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</si>
  <si>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</si>
  <si>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</si>
  <si>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</si>
  <si>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</si>
  <si>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</si>
  <si>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</si>
  <si>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</si>
  <si>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</si>
  <si>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</si>
  <si>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</si>
  <si>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</si>
  <si>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</si>
  <si>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</si>
  <si>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</si>
  <si>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</si>
  <si>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</si>
  <si>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</si>
  <si>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</si>
  <si>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</si>
  <si>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</si>
  <si>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</si>
  <si>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</si>
  <si>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</si>
  <si>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</si>
  <si>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</si>
  <si>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</si>
  <si>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</si>
  <si>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</si>
  <si>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</si>
  <si>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</si>
  <si>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</si>
  <si>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</si>
  <si>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</si>
  <si>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</si>
  <si>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</si>
  <si>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</si>
  <si>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</si>
  <si>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</si>
  <si>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</si>
  <si>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</si>
  <si>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</si>
  <si>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</si>
  <si>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</si>
  <si>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</si>
  <si>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</si>
  <si>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</si>
  <si>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</si>
  <si>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</si>
  <si>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</si>
  <si>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</si>
  <si>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</si>
  <si>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</si>
  <si>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</si>
  <si>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</si>
  <si>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</si>
  <si>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</si>
  <si>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</si>
  <si>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</si>
  <si>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</si>
  <si>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</si>
  <si>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</si>
  <si>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</si>
  <si>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</si>
  <si>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</si>
  <si>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</si>
  <si>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</si>
  <si>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</si>
  <si>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</si>
  <si>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</si>
  <si>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</si>
  <si>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</si>
  <si>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</si>
  <si>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</si>
  <si>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</si>
  <si>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</si>
  <si>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</si>
  <si>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</si>
  <si>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</si>
  <si>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</si>
  <si>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</si>
  <si>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</si>
  <si>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</si>
  <si>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</si>
  <si>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</si>
  <si>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</si>
  <si>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</si>
  <si>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</si>
  <si>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</si>
  <si>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</si>
  <si>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</si>
  <si>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</si>
  <si>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</si>
  <si>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</si>
  <si>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</si>
  <si>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</si>
  <si>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</si>
  <si>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</si>
  <si>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</si>
  <si>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</si>
  <si>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</si>
  <si>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</si>
  <si>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</si>
  <si>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</si>
  <si>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</si>
  <si>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</si>
  <si>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</si>
  <si>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</si>
  <si>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</si>
  <si>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</si>
  <si>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</si>
  <si>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</si>
  <si>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</si>
  <si>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</si>
  <si>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</si>
  <si>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</si>
  <si>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</si>
  <si>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</si>
  <si>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</si>
  <si>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</si>
  <si>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</si>
  <si>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</si>
  <si>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</si>
  <si>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</si>
  <si>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</si>
  <si>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</si>
  <si>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</si>
  <si>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</si>
  <si>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</si>
  <si>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</si>
  <si>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</si>
  <si>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</si>
  <si>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</si>
  <si>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</si>
  <si>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</si>
  <si>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</si>
  <si>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</si>
  <si>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</si>
  <si>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</si>
  <si>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</si>
  <si>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</si>
  <si>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</si>
  <si>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</si>
  <si>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</si>
  <si>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</si>
  <si>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</si>
  <si>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</si>
  <si>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</si>
  <si>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</si>
  <si>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</si>
  <si>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</si>
  <si>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</si>
  <si>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</si>
  <si>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</si>
  <si>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</si>
  <si>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</si>
  <si>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</si>
  <si>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</si>
  <si>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</si>
  <si>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</si>
  <si>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</si>
  <si>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</si>
  <si>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</si>
  <si>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</si>
  <si>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</si>
  <si>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</si>
  <si>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</si>
  <si>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</si>
  <si>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</si>
  <si>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</si>
  <si>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</si>
  <si>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</si>
  <si>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</si>
  <si>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</si>
  <si>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</si>
  <si>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</si>
  <si>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</si>
  <si>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</si>
  <si>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</si>
  <si>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</si>
  <si>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</si>
  <si>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</si>
  <si>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</si>
  <si>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</si>
  <si>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</si>
  <si>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</si>
  <si>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</si>
  <si>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</si>
  <si>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</si>
  <si>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</si>
  <si>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</si>
  <si>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</si>
  <si>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</si>
  <si>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</si>
  <si>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</si>
  <si>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</si>
  <si>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</si>
  <si>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</si>
  <si>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</si>
  <si>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</si>
  <si>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</si>
  <si>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</si>
  <si>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</si>
  <si>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</si>
  <si>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</si>
  <si>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</si>
  <si>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</si>
  <si>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</si>
  <si>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</si>
  <si>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</si>
  <si>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</si>
  <si>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</si>
  <si>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</si>
  <si>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</si>
  <si>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</si>
  <si>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</si>
  <si>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</si>
  <si>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</si>
  <si>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</si>
  <si>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</si>
  <si>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</si>
  <si>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</si>
  <si>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</si>
  <si>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</si>
  <si>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</si>
  <si>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</si>
  <si>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</si>
  <si>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</si>
  <si>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</si>
  <si>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</si>
  <si>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</si>
  <si>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</si>
  <si>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</si>
  <si>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</si>
  <si>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</si>
  <si>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</si>
  <si>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</si>
  <si>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</si>
  <si>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</si>
  <si>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</si>
  <si>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</si>
  <si>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</si>
  <si>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</si>
  <si>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</si>
  <si>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</si>
  <si>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</si>
  <si>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</si>
  <si>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</si>
  <si>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</si>
  <si>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</si>
  <si>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</si>
  <si>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</si>
  <si>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</si>
  <si>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</si>
  <si>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</si>
  <si>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</si>
  <si>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</si>
  <si>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</si>
  <si>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</si>
  <si>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</si>
  <si>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</si>
  <si>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</si>
  <si>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</si>
  <si>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</si>
  <si>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</si>
  <si>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</si>
  <si>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</si>
  <si>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</si>
  <si>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</si>
  <si>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</si>
  <si>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</si>
  <si>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</si>
  <si>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</si>
  <si>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</si>
  <si>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</si>
  <si>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</si>
  <si>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</si>
  <si>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</si>
  <si>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</si>
  <si>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</si>
  <si>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</si>
  <si>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</si>
  <si>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</si>
  <si>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</si>
  <si>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</si>
  <si>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</si>
  <si>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</si>
  <si>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</si>
  <si>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</si>
  <si>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</si>
  <si>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</si>
  <si>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</si>
  <si>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</si>
  <si>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</si>
  <si>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</si>
  <si>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</si>
  <si>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</si>
  <si>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</si>
  <si>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</si>
  <si>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</si>
  <si>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</si>
  <si>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</si>
  <si>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</si>
  <si>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</si>
  <si>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</si>
  <si>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</si>
  <si>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</si>
  <si>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</si>
  <si>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</si>
  <si>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</si>
  <si>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</si>
  <si>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</si>
  <si>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</si>
  <si>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</si>
  <si>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</si>
  <si>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</si>
  <si>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</si>
  <si>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</si>
  <si>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</si>
  <si>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</si>
  <si>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</si>
  <si>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</si>
  <si>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</si>
  <si>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</si>
  <si>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</si>
  <si>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</si>
  <si>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</si>
  <si>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</si>
  <si>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</si>
  <si>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</si>
  <si>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</si>
  <si>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</si>
  <si>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</si>
  <si>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</si>
  <si>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</si>
  <si>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</si>
  <si>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</si>
  <si>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</si>
  <si>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</si>
  <si>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</si>
  <si>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</si>
  <si>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</si>
  <si>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</si>
  <si>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</si>
  <si>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</si>
  <si>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</si>
  <si>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</si>
  <si>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</si>
  <si>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</si>
  <si>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</si>
  <si>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</si>
  <si>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</si>
  <si>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</si>
  <si>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</si>
  <si>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</si>
  <si>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</si>
  <si>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</si>
  <si>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</si>
  <si>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</si>
  <si>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</si>
  <si>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</si>
  <si>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</si>
  <si>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</si>
  <si>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</si>
  <si>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</si>
  <si>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</si>
  <si>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</si>
  <si>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</si>
  <si>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</si>
  <si>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</si>
  <si>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</si>
  <si>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</si>
  <si>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</si>
  <si>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</si>
  <si>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</si>
  <si>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</si>
  <si>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</si>
  <si>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</si>
  <si>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</si>
  <si>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</si>
  <si>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</si>
  <si>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</si>
  <si>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</si>
  <si>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</si>
  <si>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</si>
  <si>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</si>
  <si>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</si>
  <si>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</si>
  <si>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</si>
  <si>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</si>
  <si>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</si>
  <si>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</si>
  <si>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</si>
  <si>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</si>
  <si>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</si>
  <si>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</si>
  <si>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</si>
  <si>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</si>
  <si>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</si>
  <si>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</si>
  <si>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</si>
  <si>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</si>
  <si>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</si>
  <si>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</si>
  <si>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</si>
  <si>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</si>
  <si>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</si>
  <si>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</si>
  <si>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</si>
  <si>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</si>
  <si>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</si>
  <si>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</si>
  <si>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</si>
  <si>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</si>
  <si>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</si>
  <si>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</si>
  <si>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</si>
  <si>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</si>
  <si>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</si>
  <si>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</si>
  <si>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</si>
  <si>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</si>
  <si>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</si>
  <si>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</si>
  <si>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</si>
  <si>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</si>
  <si>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</si>
  <si>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</si>
  <si>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</si>
  <si>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</si>
  <si>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</si>
  <si>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</si>
  <si>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</si>
  <si>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</si>
  <si>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</si>
  <si>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</si>
  <si>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</si>
  <si>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</si>
  <si>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</si>
  <si>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</si>
  <si>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</si>
  <si>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</si>
  <si>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</si>
  <si>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</si>
  <si>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</si>
  <si>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</si>
  <si>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</si>
  <si>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</si>
  <si>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</si>
  <si>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</si>
  <si>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</si>
  <si>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</si>
  <si>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</si>
  <si>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</si>
  <si>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</si>
  <si>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</si>
  <si>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</si>
  <si>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</si>
  <si>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</si>
  <si>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</si>
  <si>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</si>
  <si>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</si>
  <si>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</si>
  <si>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</si>
  <si>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</si>
  <si>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</si>
  <si>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</si>
  <si>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</si>
  <si>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</si>
  <si>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</si>
  <si>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</si>
  <si>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</si>
  <si>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</si>
  <si>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</si>
  <si>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</si>
  <si>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</si>
  <si>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</si>
  <si>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</si>
  <si>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</si>
  <si>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</si>
  <si>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</si>
  <si>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</si>
  <si>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</si>
  <si>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</si>
  <si>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</si>
  <si>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</si>
  <si>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</si>
  <si>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</si>
  <si>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</si>
  <si>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</si>
  <si>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</si>
  <si>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</si>
  <si>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</si>
  <si>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</si>
  <si>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</si>
  <si>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</si>
  <si>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</si>
  <si>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</si>
  <si>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</si>
  <si>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</si>
  <si>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</si>
  <si>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</si>
  <si>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</si>
  <si>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</si>
  <si>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</si>
  <si>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</si>
  <si>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</si>
  <si>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</si>
  <si>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</si>
  <si>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</si>
  <si>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</si>
  <si>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</si>
  <si>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</si>
  <si>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</si>
  <si>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</si>
  <si>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</si>
  <si>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</si>
  <si>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</si>
  <si>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</si>
  <si>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</si>
  <si>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</si>
  <si>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</si>
  <si>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</si>
  <si>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</si>
  <si>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</si>
  <si>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</si>
  <si>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</si>
  <si>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</si>
  <si>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</si>
  <si>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</si>
  <si>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</si>
  <si>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</si>
  <si>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</si>
  <si>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</si>
  <si>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</si>
  <si>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</si>
  <si>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</si>
  <si>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</si>
  <si>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</si>
  <si>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</si>
  <si>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</si>
  <si>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</si>
  <si>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</si>
  <si>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</si>
  <si>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</si>
  <si>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</si>
  <si>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</si>
  <si>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</si>
  <si>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</si>
  <si>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</si>
  <si>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</si>
  <si>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</si>
  <si>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</si>
  <si>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</si>
  <si>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</si>
  <si>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</si>
  <si>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</si>
  <si>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</si>
  <si>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</si>
  <si>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</si>
  <si>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</si>
  <si>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</si>
  <si>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</si>
  <si>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</si>
  <si>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</si>
  <si>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</si>
  <si>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</si>
  <si>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</si>
  <si>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</si>
  <si>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</si>
  <si>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</si>
  <si>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</si>
  <si>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</si>
  <si>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</si>
  <si>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</si>
  <si>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</si>
  <si>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</si>
  <si>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</si>
  <si>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</si>
  <si>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</si>
  <si>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</si>
  <si>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</si>
  <si>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</si>
  <si>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</si>
  <si>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</si>
  <si>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</si>
  <si>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</si>
  <si>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</si>
  <si>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</si>
  <si>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</si>
  <si>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</si>
  <si>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</si>
  <si>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</si>
  <si>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</si>
  <si>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</si>
  <si>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</si>
  <si>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</si>
  <si>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</si>
  <si>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</si>
  <si>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</si>
  <si>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</si>
  <si>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</si>
  <si>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</si>
  <si>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</si>
  <si>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</si>
  <si>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</si>
  <si>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</si>
  <si>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</si>
  <si>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</si>
  <si>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</si>
  <si>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</si>
  <si>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</si>
  <si>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</si>
  <si>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</si>
  <si>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</si>
  <si>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</si>
  <si>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</si>
  <si>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</si>
  <si>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</si>
  <si>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</si>
  <si>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</si>
  <si>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</si>
  <si>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</si>
  <si>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</si>
  <si>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</si>
  <si>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</si>
  <si>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</si>
  <si>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</si>
  <si>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</si>
  <si>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</si>
  <si>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</si>
  <si>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</si>
  <si>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</si>
  <si>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</si>
  <si>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</si>
  <si>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</si>
  <si>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</si>
  <si>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</si>
  <si>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</si>
  <si>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</si>
  <si>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</si>
  <si>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</si>
  <si>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</si>
  <si>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</si>
  <si>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</si>
  <si>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</si>
  <si>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</si>
  <si>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</si>
  <si>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</si>
  <si>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</si>
  <si>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</si>
  <si>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</si>
  <si>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</si>
  <si>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</si>
  <si>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</si>
  <si>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</si>
  <si>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</si>
  <si>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</si>
  <si>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</si>
  <si>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</si>
  <si>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</si>
  <si>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</si>
  <si>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</si>
  <si>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</si>
  <si>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</si>
  <si>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</si>
  <si>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</si>
  <si>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</si>
  <si>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</si>
  <si>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</si>
  <si>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</si>
  <si>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</si>
  <si>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</si>
  <si>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</si>
  <si>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</si>
  <si>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</si>
  <si>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</si>
  <si>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</si>
  <si>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</si>
  <si>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</si>
  <si>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</si>
  <si>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</si>
  <si>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</si>
  <si>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</si>
  <si>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</si>
  <si>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</si>
  <si>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</si>
  <si>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</si>
  <si>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</si>
  <si>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</si>
  <si>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</si>
  <si>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</si>
  <si>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</si>
  <si>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</si>
  <si>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</si>
  <si>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</si>
  <si>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</si>
  <si>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</si>
  <si>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</si>
  <si>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</si>
  <si>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</si>
  <si>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</si>
  <si>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</si>
  <si>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</si>
  <si>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</si>
  <si>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</si>
  <si>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</si>
  <si>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</si>
  <si>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</si>
  <si>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</si>
  <si>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</si>
  <si>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</si>
  <si>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</si>
  <si>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</si>
  <si>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</si>
  <si>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</si>
  <si>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</si>
  <si>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</si>
  <si>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</si>
  <si>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</si>
  <si>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</si>
  <si>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</si>
  <si>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</si>
  <si>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</si>
  <si>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</si>
  <si>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</si>
  <si>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</si>
  <si>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</si>
  <si>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</si>
  <si>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</si>
  <si>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</si>
  <si>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</si>
  <si>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</si>
  <si>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</si>
  <si>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</si>
  <si>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</si>
  <si>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</si>
  <si>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</si>
  <si>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</si>
  <si>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</si>
  <si>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</si>
  <si>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</si>
  <si>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</si>
  <si>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</si>
  <si>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</si>
  <si>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</si>
  <si>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</si>
  <si>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</si>
  <si>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</si>
  <si>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</si>
  <si>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</si>
  <si>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</si>
  <si>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</si>
  <si>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</si>
  <si>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</si>
  <si>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</si>
  <si>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</si>
  <si>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</si>
  <si>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</si>
  <si>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</si>
  <si>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</si>
  <si>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</si>
  <si>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</si>
  <si>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</si>
  <si>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</si>
  <si>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</si>
  <si>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</si>
  <si>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</si>
  <si>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</si>
  <si>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</si>
  <si>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</si>
  <si>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</si>
  <si>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</si>
  <si>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</si>
  <si>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</si>
  <si>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</si>
  <si>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</si>
  <si>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</si>
  <si>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</si>
  <si>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</si>
  <si>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</si>
  <si>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</si>
  <si>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</si>
  <si>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</si>
  <si>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</si>
  <si>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</si>
  <si>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</si>
  <si>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</si>
  <si>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</si>
  <si>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</si>
  <si>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</si>
  <si>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</si>
  <si>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</si>
  <si>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</si>
  <si>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</si>
  <si>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</si>
  <si>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</si>
  <si>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</si>
  <si>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</si>
  <si>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</si>
  <si>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</si>
  <si>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</si>
  <si>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</si>
  <si>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</si>
  <si>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</si>
  <si>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</si>
  <si>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</si>
  <si>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</si>
  <si>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</si>
  <si>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</si>
  <si>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</si>
  <si>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</si>
  <si>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</si>
  <si>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</si>
  <si>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</si>
  <si>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</si>
  <si>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</si>
  <si>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</si>
  <si>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</si>
  <si>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</si>
  <si>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</si>
  <si>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</si>
  <si>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</si>
  <si>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</si>
  <si>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</si>
  <si>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</si>
  <si>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</si>
  <si>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</si>
  <si>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</si>
  <si>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</si>
  <si>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</si>
  <si>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</si>
  <si>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</si>
  <si>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</si>
  <si>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</si>
  <si>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</si>
  <si>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</si>
  <si>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</si>
  <si>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</si>
  <si>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</si>
  <si>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</si>
  <si>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</si>
  <si>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</si>
  <si>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</si>
  <si>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</si>
  <si>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</si>
  <si>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</si>
  <si>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</si>
  <si>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</si>
  <si>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</si>
  <si>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</si>
  <si>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</si>
  <si>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</si>
  <si>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</si>
  <si>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</si>
  <si>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</si>
  <si>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</si>
  <si>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</si>
  <si>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</si>
  <si>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</si>
  <si>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</si>
  <si>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</si>
  <si>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</si>
  <si>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</si>
  <si>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</si>
  <si>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</si>
  <si>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</si>
  <si>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</si>
  <si>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</si>
  <si>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</si>
  <si>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</si>
  <si>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</si>
  <si>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</si>
  <si>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</si>
  <si>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</si>
  <si>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</si>
  <si>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</si>
  <si>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</si>
  <si>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</si>
  <si>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</si>
  <si>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</si>
  <si>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</si>
  <si>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</si>
  <si>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</si>
  <si>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</si>
  <si>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</si>
  <si>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</si>
  <si>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</si>
  <si>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</si>
  <si>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</si>
  <si>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</si>
  <si>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</si>
  <si>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</si>
  <si>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</si>
  <si>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</si>
  <si>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</si>
  <si>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</si>
  <si>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</si>
  <si>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</si>
  <si>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</si>
  <si>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</si>
  <si>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</si>
  <si>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</si>
  <si>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</si>
  <si>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</si>
  <si>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</si>
  <si>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</si>
  <si>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</si>
  <si>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</si>
  <si>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</si>
  <si>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</si>
  <si>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</si>
  <si>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</si>
  <si>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</si>
  <si>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</si>
  <si>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</si>
  <si>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</si>
  <si>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</si>
  <si>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</si>
  <si>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</si>
  <si>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</si>
  <si>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</si>
  <si>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</si>
  <si>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</si>
  <si>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</si>
  <si>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</si>
  <si>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</si>
  <si>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</si>
  <si>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</si>
  <si>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</si>
  <si>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</si>
  <si>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</si>
  <si>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</si>
  <si>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</si>
  <si>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</si>
  <si>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</si>
  <si>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</si>
  <si>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</si>
  <si>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</si>
  <si>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</si>
  <si>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</si>
  <si>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</si>
  <si>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</si>
  <si>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</si>
  <si>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</si>
  <si>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</si>
  <si>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</si>
  <si>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</si>
  <si>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</si>
  <si>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</si>
  <si>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</si>
  <si>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</si>
  <si>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</si>
  <si>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</si>
  <si>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</si>
  <si>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</si>
  <si>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</si>
  <si>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</si>
  <si>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</si>
  <si>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</si>
  <si>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</si>
  <si>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</si>
  <si>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</si>
  <si>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</si>
  <si>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</si>
  <si>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</si>
  <si>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</si>
  <si>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</si>
  <si>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</si>
  <si>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</si>
  <si>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</si>
  <si>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</si>
  <si>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</si>
  <si>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</si>
  <si>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</si>
  <si>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</si>
  <si>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</si>
  <si>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</si>
  <si>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</si>
  <si>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</si>
  <si>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</si>
  <si>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</si>
  <si>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</si>
  <si>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</si>
  <si>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</si>
  <si>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</si>
  <si>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</si>
  <si>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</si>
  <si>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</si>
  <si>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</si>
  <si>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</si>
  <si>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</si>
  <si>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</si>
  <si>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</si>
  <si>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</si>
  <si>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</si>
  <si>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</si>
  <si>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</si>
  <si>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</si>
  <si>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</si>
  <si>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</si>
  <si>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</si>
  <si>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</si>
  <si>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</si>
  <si>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</si>
  <si>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</si>
  <si>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</si>
  <si>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</si>
  <si>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</si>
  <si>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</si>
  <si>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</si>
  <si>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</si>
  <si>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</si>
  <si>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</si>
  <si>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</si>
  <si>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</si>
  <si>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</si>
  <si>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</si>
  <si>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</si>
  <si>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</si>
  <si>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</si>
  <si>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</si>
  <si>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</si>
  <si>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</si>
  <si>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</si>
  <si>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</si>
  <si>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</si>
  <si>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</si>
  <si>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</si>
  <si>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</si>
  <si>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</si>
  <si>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</si>
  <si>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</si>
  <si>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</si>
  <si>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</si>
  <si>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</si>
  <si>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</si>
  <si>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</si>
  <si>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</si>
  <si>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</si>
  <si>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</si>
  <si>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</si>
  <si>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</si>
  <si>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</si>
  <si>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</si>
  <si>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</si>
  <si>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</si>
  <si>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</si>
  <si>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</si>
  <si>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</si>
  <si>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</si>
  <si>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</si>
  <si>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</si>
  <si>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</si>
  <si>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</si>
  <si>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</si>
  <si>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</si>
  <si>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</si>
  <si>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</si>
  <si>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</si>
  <si>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</si>
  <si>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</si>
  <si>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</si>
  <si>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</si>
  <si>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</si>
  <si>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</si>
  <si>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</si>
  <si>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</si>
  <si>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</si>
  <si>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</si>
  <si>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</si>
  <si>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</si>
  <si>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</si>
  <si>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</si>
  <si>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</si>
  <si>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</si>
  <si>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</si>
  <si>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</si>
  <si>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</si>
  <si>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</si>
  <si>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</si>
  <si>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</si>
  <si>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</si>
  <si>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</si>
  <si>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</si>
  <si>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</si>
  <si>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</si>
  <si>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</si>
  <si>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</si>
  <si>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</si>
  <si>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</si>
  <si>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</si>
  <si>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</si>
  <si>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</si>
  <si>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</si>
  <si>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</si>
  <si>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</si>
  <si>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</si>
  <si>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</si>
  <si>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</si>
  <si>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</si>
  <si>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</si>
  <si>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</si>
  <si>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</si>
  <si>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</si>
  <si>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</si>
  <si>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</si>
  <si>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</si>
  <si>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</si>
  <si>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</si>
  <si>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</si>
  <si>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</si>
  <si>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</si>
  <si>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</si>
  <si>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</si>
  <si>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</si>
  <si>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</si>
  <si>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</si>
  <si>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</si>
  <si>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</si>
  <si>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</si>
  <si>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</si>
  <si>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</si>
  <si>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</si>
  <si>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</si>
  <si>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</si>
  <si>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</si>
  <si>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</si>
  <si>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</si>
  <si>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</si>
  <si>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</si>
  <si>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</si>
  <si>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</si>
  <si>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</si>
  <si>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</si>
  <si>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</si>
  <si>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</si>
  <si>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</si>
  <si>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</si>
  <si>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</si>
  <si>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</si>
  <si>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</si>
  <si>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</si>
  <si>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</si>
  <si>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</si>
  <si>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</si>
  <si>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</si>
  <si>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</si>
  <si>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</si>
  <si>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</si>
  <si>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</si>
  <si>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</si>
  <si>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</si>
  <si>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</si>
  <si>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</si>
  <si>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</si>
  <si>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</si>
  <si>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</si>
  <si>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</si>
  <si>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</si>
  <si>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</si>
  <si>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</si>
  <si>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</si>
  <si>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</si>
  <si>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</si>
  <si>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</si>
  <si>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</si>
  <si>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</si>
  <si>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</si>
  <si>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</si>
  <si>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</si>
  <si>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</si>
  <si>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</si>
  <si>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</si>
  <si>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</si>
  <si>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</si>
  <si>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</si>
  <si>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</si>
  <si>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</si>
  <si>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</si>
  <si>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</si>
  <si>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</si>
  <si>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</si>
  <si>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</si>
  <si>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</si>
  <si>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</si>
  <si>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</si>
  <si>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</si>
  <si>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</si>
  <si>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</si>
  <si>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</si>
  <si>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</si>
  <si>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</si>
  <si>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</si>
  <si>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</si>
  <si>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</si>
  <si>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</si>
  <si>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</si>
  <si>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</si>
  <si>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</si>
  <si>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</si>
  <si>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</si>
  <si>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</si>
  <si>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</si>
  <si>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</si>
  <si>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</si>
  <si>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</si>
  <si>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</si>
  <si>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</si>
  <si>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</si>
  <si>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</si>
  <si>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</si>
  <si>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</si>
  <si>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</si>
  <si>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</si>
  <si>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</si>
  <si>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</si>
  <si>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</si>
  <si>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</si>
  <si>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</si>
  <si>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</si>
  <si>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</si>
  <si>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</si>
  <si>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</si>
  <si>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</si>
  <si>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</si>
  <si>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</si>
  <si>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</si>
  <si>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</si>
  <si>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</si>
  <si>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</si>
  <si>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</si>
  <si>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</si>
  <si>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</si>
  <si>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</si>
  <si>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</si>
  <si>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</si>
  <si>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</si>
  <si>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</si>
  <si>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</si>
  <si>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</si>
  <si>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</si>
  <si>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</si>
  <si>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</si>
  <si>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</si>
  <si>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</si>
  <si>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</si>
  <si>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</si>
  <si>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</si>
  <si>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</si>
  <si>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</si>
  <si>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</si>
  <si>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</si>
  <si>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</si>
  <si>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</si>
  <si>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</si>
  <si>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</si>
  <si>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</si>
  <si>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</si>
  <si>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</si>
  <si>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</si>
  <si>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</si>
  <si>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</si>
  <si>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</si>
  <si>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</si>
  <si>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</si>
  <si>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</si>
  <si>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</si>
  <si>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</si>
  <si>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</si>
  <si>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</si>
  <si>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</si>
  <si>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</si>
  <si>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</si>
  <si>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</si>
  <si>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</si>
  <si>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</si>
  <si>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</si>
  <si>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</si>
  <si>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</si>
  <si>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</si>
  <si>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</si>
  <si>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</si>
  <si>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</si>
  <si>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</si>
  <si>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</si>
  <si>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</si>
  <si>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</si>
  <si>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</si>
  <si>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</si>
  <si>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</si>
  <si>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</si>
  <si>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</si>
  <si>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</si>
  <si>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</si>
  <si>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</si>
  <si>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</si>
  <si>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</si>
  <si>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</si>
  <si>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</si>
  <si>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</si>
  <si>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</si>
  <si>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</si>
  <si>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</si>
  <si>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</si>
  <si>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</si>
  <si>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</si>
  <si>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</si>
  <si>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</si>
  <si>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</si>
  <si>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</si>
  <si>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</si>
  <si>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</si>
  <si>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</si>
  <si>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</si>
  <si>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</si>
  <si>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</si>
  <si>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</si>
  <si>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</si>
  <si>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</si>
  <si>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</si>
  <si>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</si>
  <si>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</si>
  <si>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</si>
  <si>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</si>
  <si>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</si>
  <si>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</si>
  <si>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</si>
  <si>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</si>
  <si>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</si>
  <si>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</si>
  <si>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</si>
  <si>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</si>
  <si>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</si>
  <si>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</si>
  <si>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</si>
  <si>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</si>
  <si>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</si>
  <si>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</si>
  <si>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</si>
  <si>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</si>
  <si>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</si>
  <si>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</si>
  <si>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</si>
  <si>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</si>
  <si>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</si>
  <si>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</si>
  <si>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</si>
  <si>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</si>
  <si>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</si>
  <si>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</si>
  <si>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</si>
  <si>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</si>
  <si>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</si>
  <si>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</si>
  <si>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</si>
  <si>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</si>
  <si>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</si>
  <si>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</si>
  <si>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</si>
  <si>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</si>
  <si>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</si>
  <si>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</si>
  <si>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</si>
  <si>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</si>
  <si>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</si>
  <si>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</si>
  <si>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</si>
  <si>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</si>
  <si>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</si>
  <si>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</si>
  <si>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</si>
  <si>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</si>
  <si>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</si>
  <si>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</si>
  <si>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</si>
  <si>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</si>
  <si>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</si>
  <si>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</si>
  <si>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</si>
  <si>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</si>
  <si>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</si>
  <si>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</si>
  <si>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</si>
  <si>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</si>
  <si>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</si>
  <si>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</si>
  <si>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</si>
  <si>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</si>
  <si>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</si>
  <si>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</si>
  <si>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</si>
  <si>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</si>
  <si>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</si>
  <si>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</si>
  <si>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</si>
  <si>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</si>
  <si>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</si>
  <si>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</si>
  <si>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</si>
  <si>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</si>
  <si>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</si>
  <si>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</si>
  <si>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</si>
  <si>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</si>
  <si>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</si>
  <si>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</si>
  <si>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</si>
  <si>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</si>
  <si>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</si>
  <si>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</si>
  <si>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</si>
  <si>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</si>
  <si>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</si>
  <si>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</si>
  <si>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</si>
  <si>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</si>
  <si>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</si>
  <si>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</si>
  <si>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</si>
  <si>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</si>
  <si>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</si>
  <si>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</si>
  <si>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</si>
  <si>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</si>
  <si>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</si>
  <si>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</si>
  <si>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</si>
  <si>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</si>
  <si>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</si>
  <si>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</si>
  <si>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</si>
  <si>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</si>
  <si>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</si>
  <si>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</si>
  <si>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</si>
  <si>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</si>
  <si>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</si>
  <si>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</si>
  <si>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</si>
  <si>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</si>
  <si>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</si>
  <si>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</si>
  <si>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</si>
  <si>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</si>
  <si>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</si>
  <si>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</si>
  <si>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</si>
  <si>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</si>
  <si>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</si>
  <si>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</si>
  <si>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</si>
  <si>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</si>
  <si>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</si>
  <si>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</si>
  <si>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</si>
  <si>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</si>
  <si>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</si>
  <si>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</si>
  <si>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</si>
  <si>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</si>
  <si>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</si>
  <si>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</si>
  <si>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</si>
  <si>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</si>
  <si>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</si>
  <si>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</si>
  <si>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</si>
  <si>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</si>
  <si>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</si>
  <si>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</si>
  <si>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</si>
  <si>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</si>
  <si>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</si>
  <si>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</si>
  <si>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</si>
  <si>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</si>
  <si>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</si>
  <si>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</si>
  <si>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</si>
  <si>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</si>
  <si>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</si>
  <si>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</si>
  <si>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</si>
  <si>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</si>
  <si>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</si>
  <si>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</si>
  <si>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</si>
  <si>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</si>
  <si>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</si>
  <si>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</si>
  <si>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</si>
  <si>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</si>
  <si>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</si>
  <si>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</si>
  <si>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</si>
  <si>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</si>
  <si>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</si>
  <si>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</si>
  <si>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</si>
  <si>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</si>
  <si>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</si>
  <si>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</si>
  <si>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</si>
  <si>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</si>
  <si>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</si>
  <si>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</si>
  <si>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</si>
  <si>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</si>
  <si>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</si>
  <si>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</si>
  <si>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</si>
  <si>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</si>
  <si>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</si>
  <si>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</si>
  <si>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</si>
  <si>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</si>
  <si>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</si>
  <si>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</si>
  <si>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</si>
  <si>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</si>
  <si>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</si>
  <si>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</si>
  <si>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</si>
  <si>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</si>
  <si>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</si>
  <si>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</si>
  <si>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</si>
  <si>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</si>
  <si>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</si>
  <si>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</si>
  <si>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</si>
  <si>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</si>
  <si>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</si>
  <si>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</si>
  <si>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</si>
  <si>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</si>
  <si>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</si>
  <si>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</si>
  <si>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</si>
  <si>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</si>
  <si>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</si>
  <si>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</si>
  <si>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</si>
  <si>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</si>
  <si>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</si>
  <si>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</si>
  <si>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</si>
  <si>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</si>
  <si>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</si>
  <si>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</si>
  <si>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</si>
  <si>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</si>
  <si>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</si>
  <si>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</si>
  <si>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</si>
  <si>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</si>
  <si>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</si>
  <si>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</si>
  <si>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</si>
  <si>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</si>
  <si>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</si>
  <si>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</si>
  <si>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</si>
  <si>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</si>
  <si>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</si>
  <si>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</si>
  <si>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</si>
  <si>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</si>
  <si>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</si>
  <si>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</si>
  <si>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</si>
  <si>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</si>
  <si>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</si>
  <si>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</si>
  <si>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</si>
  <si>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</si>
  <si>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</si>
  <si>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</si>
  <si>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</si>
  <si>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</si>
  <si>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</si>
  <si>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</si>
  <si>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</si>
  <si>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</si>
  <si>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</si>
  <si>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</si>
  <si>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</si>
  <si>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</si>
  <si>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</si>
  <si>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</si>
  <si>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</si>
  <si>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</si>
  <si>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</si>
  <si>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</si>
  <si>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</si>
  <si>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</si>
  <si>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</si>
  <si>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</si>
  <si>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</si>
  <si>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</si>
  <si>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</si>
  <si>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</si>
  <si>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</si>
  <si>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</si>
  <si>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</si>
  <si>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</si>
  <si>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</si>
  <si>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</si>
  <si>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</si>
  <si>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</si>
  <si>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</si>
  <si>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</si>
  <si>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</si>
  <si>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</si>
  <si>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</si>
  <si>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</si>
  <si>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</si>
  <si>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</si>
  <si>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</si>
  <si>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</si>
  <si>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</si>
  <si>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</si>
  <si>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</si>
  <si>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</si>
  <si>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</si>
  <si>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</si>
  <si>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</si>
  <si>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</si>
  <si>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</si>
  <si>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</si>
  <si>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</si>
  <si>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</si>
  <si>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</si>
  <si>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</si>
  <si>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</si>
  <si>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</si>
  <si>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</si>
  <si>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</si>
  <si>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</si>
  <si>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</si>
  <si>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</si>
  <si>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</si>
  <si>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</si>
  <si>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</si>
  <si>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</si>
  <si>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</si>
  <si>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</si>
  <si>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</si>
  <si>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</si>
  <si>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</si>
  <si>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</si>
  <si>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</si>
  <si>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</si>
  <si>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</si>
  <si>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</si>
  <si>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</si>
  <si>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</si>
  <si>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</si>
  <si>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</si>
  <si>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</si>
  <si>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</si>
  <si>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</si>
  <si>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</si>
  <si>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</si>
  <si>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</si>
  <si>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</si>
  <si>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</si>
  <si>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</si>
  <si>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</si>
  <si>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</si>
  <si>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</si>
  <si>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</si>
  <si>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</si>
  <si>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</si>
  <si>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</si>
  <si>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</si>
  <si>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</si>
  <si>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</si>
  <si>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</si>
  <si>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</si>
  <si>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</si>
  <si>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</si>
  <si>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</si>
  <si>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</si>
  <si>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</si>
  <si>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</si>
  <si>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</si>
  <si>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</si>
  <si>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</si>
  <si>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</si>
  <si>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</si>
  <si>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</si>
  <si>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</si>
  <si>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</si>
  <si>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</si>
  <si>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</si>
  <si>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</si>
  <si>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</si>
  <si>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</si>
  <si>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</si>
  <si>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</si>
  <si>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</si>
  <si>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</si>
  <si>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</si>
  <si>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</si>
  <si>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</si>
  <si>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</si>
  <si>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</si>
  <si>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</si>
  <si>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</si>
  <si>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</si>
  <si>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</si>
  <si>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</si>
  <si>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</si>
  <si>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</si>
  <si>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</si>
  <si>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</si>
  <si>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</si>
  <si>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</si>
  <si>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</si>
  <si>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</si>
  <si>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</si>
  <si>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</si>
  <si>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</si>
  <si>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</si>
  <si>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</si>
  <si>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</si>
  <si>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</si>
  <si>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</si>
  <si>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</si>
  <si>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</si>
  <si>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</si>
  <si>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</si>
  <si>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</si>
  <si>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</si>
  <si>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</si>
  <si>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</si>
  <si>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</si>
  <si>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</si>
  <si>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</si>
  <si>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</si>
  <si>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</si>
  <si>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</si>
  <si>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</si>
  <si>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</si>
  <si>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</si>
  <si>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</si>
  <si>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</si>
  <si>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</si>
  <si>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</si>
  <si>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</si>
  <si>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</si>
  <si>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</si>
  <si>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</si>
  <si>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</si>
  <si>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</si>
  <si>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</si>
  <si>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</si>
  <si>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</si>
  <si>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</si>
  <si>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</si>
  <si>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</si>
  <si>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</si>
  <si>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</si>
  <si>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</si>
  <si>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</si>
  <si>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</si>
  <si>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</si>
  <si>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</si>
  <si>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</si>
  <si>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</si>
  <si>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</si>
  <si>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</si>
  <si>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</si>
  <si>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</si>
  <si>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</si>
  <si>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</si>
  <si>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</si>
  <si>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</si>
  <si>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</si>
  <si>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</si>
  <si>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</si>
  <si>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</si>
  <si>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</si>
  <si>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</si>
  <si>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</si>
  <si>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</si>
  <si>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</si>
  <si>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</si>
  <si>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</si>
  <si>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</si>
  <si>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</si>
  <si>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</si>
  <si>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</si>
  <si>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</si>
  <si>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</si>
  <si>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</si>
  <si>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</si>
  <si>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</si>
  <si>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</si>
  <si>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</si>
  <si>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</si>
  <si>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</si>
  <si>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</si>
  <si>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</si>
  <si>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</si>
  <si>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</si>
  <si>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</si>
  <si>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</si>
  <si>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</si>
  <si>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</si>
  <si>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</si>
  <si>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</si>
  <si>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</si>
  <si>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</si>
  <si>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</si>
  <si>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</si>
  <si>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</si>
  <si>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</si>
  <si>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</si>
  <si>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</si>
  <si>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</si>
  <si>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</si>
  <si>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</si>
  <si>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</si>
  <si>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</si>
  <si>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</si>
  <si>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</si>
  <si>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</si>
  <si>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</si>
  <si>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</si>
  <si>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</si>
  <si>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</si>
  <si>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</si>
  <si>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</si>
  <si>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</si>
  <si>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</si>
  <si>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</si>
  <si>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</si>
  <si>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</si>
  <si>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</si>
  <si>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</si>
  <si>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</si>
  <si>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</si>
  <si>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</si>
  <si>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</si>
  <si>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</si>
  <si>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</si>
  <si>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</si>
  <si>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</si>
  <si>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</si>
  <si>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</si>
  <si>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</si>
  <si>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</si>
  <si>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</si>
  <si>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</si>
  <si>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</si>
  <si>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</si>
  <si>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</si>
  <si>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</si>
  <si>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</si>
  <si>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</si>
  <si>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</si>
  <si>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</si>
  <si>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</si>
  <si>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</si>
  <si>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</si>
  <si>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</si>
  <si>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</si>
  <si>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</si>
  <si>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</si>
  <si>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</si>
  <si>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</si>
  <si>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</si>
  <si>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</si>
  <si>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</si>
  <si>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</si>
  <si>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</si>
  <si>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</si>
  <si>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</si>
  <si>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</si>
  <si>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</si>
  <si>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</si>
  <si>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</si>
  <si>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</si>
  <si>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</si>
  <si>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</si>
  <si>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</si>
  <si>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</si>
  <si>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</si>
  <si>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</si>
  <si>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</si>
  <si>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</si>
  <si>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</si>
  <si>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</si>
  <si>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</si>
  <si>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</si>
  <si>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</si>
  <si>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</si>
  <si>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</si>
  <si>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</si>
  <si>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</si>
  <si>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</si>
  <si>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</si>
  <si>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</si>
  <si>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</si>
  <si>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</si>
  <si>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</si>
  <si>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</si>
  <si>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</si>
  <si>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</si>
  <si>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</si>
  <si>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</si>
  <si>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</si>
  <si>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</si>
  <si>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</si>
  <si>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</si>
  <si>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</si>
  <si>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</si>
  <si>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</si>
  <si>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</si>
  <si>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</si>
  <si>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</si>
  <si>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</si>
  <si>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</si>
  <si>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</si>
  <si>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</si>
  <si>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</si>
  <si>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</si>
  <si>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</si>
  <si>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</si>
  <si>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</si>
  <si>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</si>
  <si>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</si>
  <si>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</si>
  <si>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</si>
  <si>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</si>
  <si>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</si>
  <si>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</si>
  <si>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</si>
  <si>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</si>
  <si>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</si>
  <si>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</si>
  <si>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</si>
  <si>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</si>
  <si>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</si>
  <si>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</si>
  <si>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</si>
  <si>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</si>
  <si>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</si>
  <si>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</si>
  <si>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</si>
  <si>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</si>
  <si>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</si>
  <si>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</si>
  <si>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</si>
  <si>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</si>
  <si>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</si>
  <si>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</si>
  <si>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</si>
  <si>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</si>
  <si>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</si>
  <si>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</si>
  <si>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</si>
  <si>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</si>
  <si>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</si>
  <si>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</si>
  <si>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</si>
  <si>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</si>
  <si>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</si>
  <si>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</si>
  <si>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</si>
  <si>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</si>
  <si>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</si>
  <si>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</si>
  <si>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</si>
  <si>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</si>
  <si>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</si>
  <si>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</si>
  <si>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</si>
  <si>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</si>
  <si>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</si>
  <si>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</si>
  <si>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</si>
  <si>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</si>
  <si>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</si>
  <si>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</si>
  <si>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</si>
  <si>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</si>
  <si>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</si>
  <si>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</si>
  <si>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</si>
  <si>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</si>
  <si>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</si>
  <si>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</si>
  <si>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</si>
  <si>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</si>
  <si>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</si>
  <si>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</si>
  <si>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</si>
  <si>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</si>
  <si>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</si>
  <si>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</si>
  <si>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</si>
  <si>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</si>
  <si>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</si>
  <si>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</si>
  <si>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</si>
  <si>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</si>
  <si>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</si>
  <si>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</si>
  <si>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</si>
  <si>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</si>
  <si>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</si>
  <si>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</si>
  <si>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</si>
  <si>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</si>
  <si>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</si>
  <si>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</si>
  <si>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</si>
  <si>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</si>
  <si>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</si>
  <si>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</si>
  <si>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</si>
  <si>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</si>
  <si>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</si>
  <si>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</si>
  <si>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</si>
  <si>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</si>
  <si>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</si>
  <si>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</si>
  <si>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</si>
  <si>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</si>
  <si>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</si>
  <si>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</si>
  <si>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</si>
  <si>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</si>
  <si>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</si>
  <si>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</si>
  <si>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</si>
  <si>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</si>
  <si>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</si>
  <si>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</si>
  <si>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</si>
  <si>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</si>
  <si>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</si>
  <si>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</si>
  <si>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</si>
  <si>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</si>
  <si>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</si>
  <si>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</si>
  <si>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</si>
  <si>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</si>
  <si>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</si>
  <si>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</si>
  <si>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</si>
  <si>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</si>
  <si>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</si>
  <si>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</si>
  <si>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</si>
  <si>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</si>
  <si>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</si>
  <si>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</si>
  <si>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</si>
  <si>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</si>
  <si>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</si>
  <si>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</si>
  <si>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</si>
  <si>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</si>
  <si>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</si>
  <si>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</si>
  <si>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</si>
  <si>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</si>
  <si>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</si>
  <si>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</si>
  <si>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</si>
  <si>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</si>
  <si>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</si>
  <si>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</si>
  <si>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</si>
  <si>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</si>
  <si>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</si>
  <si>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</si>
  <si>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</si>
  <si>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</si>
  <si>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</si>
  <si>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</si>
  <si>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</si>
  <si>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</si>
  <si>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</si>
  <si>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</si>
  <si>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</si>
  <si>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</si>
  <si>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</si>
  <si>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</si>
  <si>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</si>
  <si>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</si>
  <si>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</si>
  <si>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</si>
  <si>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</si>
  <si>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</si>
  <si>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</si>
  <si>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</si>
  <si>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</si>
  <si>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</si>
  <si>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</si>
  <si>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</si>
  <si>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</si>
  <si>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</si>
  <si>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</si>
  <si>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</si>
  <si>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</si>
  <si>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</si>
  <si>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</si>
  <si>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</si>
  <si>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</si>
  <si>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</si>
  <si>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</si>
  <si>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</si>
  <si>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</si>
  <si>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</si>
  <si>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</si>
  <si>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</si>
  <si>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</si>
  <si>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</si>
  <si>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</si>
  <si>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</si>
  <si>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</si>
  <si>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</si>
  <si>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</si>
  <si>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</si>
  <si>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</si>
  <si>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</si>
  <si>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</si>
  <si>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</si>
  <si>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</si>
  <si>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</si>
  <si>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</si>
  <si>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</si>
  <si>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</si>
  <si>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</si>
  <si>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</si>
  <si>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</si>
  <si>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</si>
  <si>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</si>
  <si>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</si>
  <si>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</si>
  <si>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</si>
  <si>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</si>
  <si>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</si>
  <si>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</si>
  <si>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</si>
  <si>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</si>
  <si>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</si>
  <si>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</si>
  <si>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</si>
  <si>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</si>
  <si>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</si>
  <si>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</si>
  <si>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</si>
  <si>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</si>
  <si>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</si>
  <si>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</si>
  <si>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</si>
  <si>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</si>
  <si>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</si>
  <si>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</si>
  <si>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</si>
  <si>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</si>
  <si>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</si>
  <si>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</si>
  <si>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</si>
  <si>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</si>
  <si>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</si>
  <si>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</si>
  <si>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</si>
  <si>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</si>
  <si>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</si>
  <si>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</si>
  <si>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</si>
  <si>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</si>
  <si>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</si>
  <si>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</si>
  <si>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</si>
  <si>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</si>
  <si>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</si>
  <si>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</si>
  <si>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</si>
  <si>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</si>
  <si>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</si>
  <si>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</si>
  <si>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</si>
  <si>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</si>
  <si>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</si>
  <si>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</si>
  <si>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</si>
  <si>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</si>
  <si>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</si>
  <si>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</si>
  <si>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</si>
  <si>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</si>
  <si>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</si>
  <si>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</si>
  <si>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</si>
  <si>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</si>
  <si>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</si>
  <si>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</si>
  <si>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</si>
  <si>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</si>
  <si>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</si>
  <si>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</si>
  <si>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</si>
  <si>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</si>
  <si>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</si>
  <si>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</si>
  <si>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</si>
  <si>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</si>
  <si>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</si>
  <si>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</si>
  <si>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</si>
  <si>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</si>
  <si>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</si>
  <si>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</si>
  <si>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</si>
  <si>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</si>
  <si>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</si>
  <si>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</si>
  <si>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</si>
  <si>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</si>
  <si>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</si>
  <si>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</si>
  <si>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</si>
  <si>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</si>
  <si>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</si>
  <si>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</si>
  <si>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</si>
  <si>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</si>
  <si>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</si>
  <si>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</si>
  <si>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</si>
  <si>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</si>
  <si>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</si>
  <si>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</si>
  <si>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</si>
  <si>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</si>
  <si>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</si>
  <si>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</si>
  <si>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</si>
  <si>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</si>
  <si>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</si>
  <si>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</si>
  <si>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</si>
  <si>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</si>
  <si>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</si>
  <si>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</si>
  <si>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</si>
  <si>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</si>
  <si>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</si>
  <si>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</si>
  <si>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</si>
  <si>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</si>
  <si>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</si>
  <si>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</si>
  <si>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</si>
  <si>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</si>
  <si>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</si>
  <si>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</si>
  <si>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</si>
  <si>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</si>
  <si>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</si>
  <si>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</si>
  <si>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</si>
  <si>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</si>
  <si>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</si>
  <si>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</si>
  <si>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</si>
  <si>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</si>
  <si>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</si>
  <si>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</si>
  <si>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</si>
  <si>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</si>
  <si>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</si>
  <si>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</si>
  <si>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</si>
  <si>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</si>
  <si>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</si>
  <si>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</si>
  <si>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</si>
  <si>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</si>
  <si>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</si>
  <si>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</si>
  <si>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</si>
  <si>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</si>
  <si>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</si>
  <si>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</si>
  <si>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</si>
  <si>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</si>
  <si>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</si>
  <si>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</si>
  <si>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</si>
  <si>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</si>
  <si>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</si>
  <si>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</si>
  <si>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</si>
  <si>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</si>
  <si>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</si>
  <si>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</si>
  <si>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</si>
  <si>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</si>
  <si>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</si>
  <si>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</si>
  <si>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</si>
  <si>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</si>
  <si>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</si>
  <si>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</si>
  <si>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</si>
  <si>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</si>
  <si>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</si>
  <si>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</si>
  <si>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</si>
  <si>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</si>
  <si>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</si>
  <si>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</si>
  <si>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</si>
  <si>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</si>
  <si>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</si>
  <si>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</si>
  <si>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</si>
  <si>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</si>
  <si>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</si>
  <si>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</si>
  <si>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</si>
  <si>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</si>
  <si>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</si>
  <si>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</si>
  <si>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</si>
  <si>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</si>
  <si>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</si>
  <si>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</si>
  <si>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</si>
  <si>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</si>
  <si>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</si>
  <si>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</si>
  <si>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</si>
  <si>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</si>
  <si>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</si>
  <si>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</si>
  <si>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</si>
  <si>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</si>
  <si>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</si>
  <si>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</si>
  <si>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</si>
  <si>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</si>
  <si>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</si>
  <si>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</si>
  <si>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</si>
  <si>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</si>
  <si>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</si>
  <si>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</si>
  <si>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</si>
  <si>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</si>
  <si>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</si>
  <si>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</si>
  <si>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</si>
  <si>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</si>
  <si>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</si>
  <si>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</si>
  <si>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</si>
  <si>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</si>
  <si>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</si>
  <si>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</si>
  <si>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</si>
  <si>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</si>
  <si>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</si>
  <si>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</si>
  <si>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</si>
  <si>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</si>
  <si>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</si>
  <si>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</si>
  <si>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</si>
  <si>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</si>
  <si>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</si>
  <si>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</si>
  <si>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</si>
  <si>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</si>
  <si>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</si>
  <si>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</si>
  <si>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</si>
  <si>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</si>
  <si>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</si>
  <si>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</si>
  <si>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</si>
  <si>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</si>
  <si>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</si>
  <si>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</si>
  <si>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</si>
  <si>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</si>
  <si>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</si>
  <si>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</si>
  <si>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</si>
  <si>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</si>
  <si>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</si>
  <si>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</si>
  <si>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</si>
  <si>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</si>
  <si>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</si>
  <si>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</si>
  <si>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</si>
  <si>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</si>
  <si>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</si>
  <si>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</si>
  <si>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</si>
  <si>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</si>
  <si>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</si>
  <si>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</si>
  <si>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</si>
  <si>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</si>
  <si>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</si>
  <si>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</si>
  <si>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</si>
  <si>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</si>
  <si>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</si>
  <si>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</si>
  <si>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</si>
  <si>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</si>
  <si>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</si>
  <si>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</si>
  <si>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</si>
  <si>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</si>
  <si>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</si>
  <si>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</si>
  <si>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</si>
  <si>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</si>
  <si>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</si>
  <si>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</si>
  <si>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</si>
  <si>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</si>
  <si>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</si>
  <si>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</si>
  <si>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</si>
  <si>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</si>
  <si>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</si>
  <si>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</si>
  <si>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</si>
  <si>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</si>
  <si>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</si>
  <si>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</si>
  <si>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</si>
  <si>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</si>
  <si>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</si>
  <si>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</si>
  <si>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</si>
  <si>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</si>
  <si>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</si>
  <si>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</si>
  <si>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</si>
  <si>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</si>
  <si>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</si>
  <si>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</si>
  <si>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</si>
  <si>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</si>
  <si>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</si>
  <si>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</si>
  <si>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</si>
  <si>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</si>
  <si>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</si>
  <si>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</si>
  <si>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</si>
  <si>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</si>
  <si>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</si>
  <si>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</si>
  <si>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</si>
  <si>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</si>
  <si>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</si>
  <si>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</si>
  <si>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</si>
  <si>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</si>
  <si>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</si>
  <si>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</si>
  <si>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</si>
  <si>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</si>
  <si>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</si>
  <si>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</si>
  <si>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</si>
  <si>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</si>
  <si>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</si>
  <si>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</si>
  <si>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</si>
  <si>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</si>
  <si>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</si>
  <si>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</si>
  <si>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</si>
  <si>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</si>
  <si>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</si>
  <si>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</si>
  <si>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</si>
  <si>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</si>
  <si>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</si>
  <si>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</si>
  <si>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</si>
  <si>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</si>
  <si>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</si>
  <si>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</si>
  <si>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</si>
  <si>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</si>
  <si>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</si>
  <si>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</si>
  <si>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</si>
  <si>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</si>
  <si>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</si>
  <si>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</si>
  <si>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</si>
  <si>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</si>
  <si>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</si>
  <si>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</si>
  <si>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</si>
  <si>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</si>
  <si>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</si>
  <si>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</si>
  <si>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</si>
  <si>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</si>
  <si>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</si>
  <si>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</si>
  <si>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</si>
  <si>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</si>
  <si>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</si>
  <si>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</si>
  <si>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</si>
  <si>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</si>
  <si>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</si>
  <si>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</si>
  <si>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</si>
  <si>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</si>
  <si>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</si>
  <si>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</si>
  <si>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</si>
  <si>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</si>
  <si>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</si>
  <si>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</si>
  <si>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</si>
  <si>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</si>
  <si>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</si>
  <si>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</si>
  <si>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</si>
  <si>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</si>
  <si>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</si>
  <si>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</si>
  <si>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</si>
  <si>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</si>
  <si>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</si>
  <si>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</si>
  <si>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</si>
  <si>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</si>
  <si>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</si>
  <si>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</si>
  <si>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</si>
  <si>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</si>
  <si>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</si>
  <si>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</si>
  <si>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</si>
  <si>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</si>
  <si>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</si>
  <si>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</si>
  <si>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</si>
  <si>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</si>
  <si>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</si>
  <si>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</si>
  <si>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</si>
  <si>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</si>
  <si>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</si>
  <si>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</si>
  <si>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</si>
  <si>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</si>
  <si>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</si>
  <si>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</si>
  <si>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</si>
  <si>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</si>
  <si>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</si>
  <si>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</si>
  <si>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</si>
  <si>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</si>
  <si>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</si>
  <si>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</si>
  <si>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</si>
  <si>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</si>
  <si>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</si>
  <si>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</si>
  <si>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</si>
  <si>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</si>
  <si>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</si>
  <si>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</si>
  <si>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</si>
  <si>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</si>
  <si>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</si>
  <si>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</si>
  <si>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</si>
  <si>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</si>
  <si>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</si>
  <si>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</si>
  <si>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</si>
  <si>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</si>
  <si>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</si>
  <si>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</si>
  <si>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</si>
  <si>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</si>
  <si>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</si>
  <si>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</si>
  <si>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</si>
  <si>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</si>
  <si>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</si>
  <si>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</si>
  <si>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</si>
  <si>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</si>
  <si>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</si>
  <si>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</si>
  <si>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</si>
  <si>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</si>
  <si>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</si>
  <si>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</si>
  <si>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</si>
  <si>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</si>
  <si>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</si>
  <si>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</si>
  <si>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</si>
  <si>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</si>
  <si>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</si>
  <si>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</si>
  <si>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</si>
  <si>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</si>
  <si>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</si>
  <si>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</si>
  <si>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</si>
  <si>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</si>
  <si>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</si>
  <si>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</si>
  <si>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</si>
  <si>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</si>
  <si>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</si>
  <si>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</si>
  <si>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</si>
  <si>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</si>
  <si>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</si>
  <si>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</si>
  <si>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</si>
  <si>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</si>
  <si>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</si>
  <si>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</si>
  <si>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</si>
  <si>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</si>
  <si>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</si>
  <si>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</si>
  <si>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</si>
  <si>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</si>
  <si>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</si>
  <si>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</si>
  <si>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</si>
  <si>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</si>
  <si>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</si>
  <si>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</si>
  <si>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</si>
  <si>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</si>
  <si>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</si>
  <si>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</si>
  <si>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</si>
  <si>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</si>
  <si>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</si>
  <si>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</si>
  <si>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</si>
  <si>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</si>
  <si>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</si>
  <si>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</si>
  <si>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</si>
  <si>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</si>
  <si>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</si>
  <si>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</si>
  <si>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</si>
  <si>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</si>
  <si>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</si>
  <si>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</si>
  <si>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</si>
  <si>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</si>
  <si>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</si>
  <si>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</si>
  <si>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</si>
  <si>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</si>
  <si>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</si>
  <si>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</si>
  <si>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</si>
  <si>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</si>
  <si>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</si>
  <si>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</si>
  <si>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</si>
  <si>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</si>
  <si>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</si>
  <si>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</si>
  <si>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</si>
  <si>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</si>
  <si>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</si>
  <si>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</si>
  <si>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</si>
  <si>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</si>
  <si>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</si>
  <si>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</si>
  <si>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</si>
  <si>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</si>
  <si>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</si>
  <si>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</si>
  <si>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</si>
  <si>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</si>
  <si>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</si>
  <si>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</si>
  <si>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</si>
  <si>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</si>
  <si>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</si>
  <si>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</si>
  <si>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</si>
  <si>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</si>
  <si>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</si>
  <si>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</si>
  <si>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</si>
  <si>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</si>
  <si>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</si>
  <si>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</si>
  <si>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</si>
  <si>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</si>
  <si>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</si>
  <si>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</si>
  <si>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</si>
  <si>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</si>
  <si>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</si>
  <si>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</si>
  <si>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</si>
  <si>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</si>
  <si>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</si>
  <si>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</si>
  <si>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</si>
  <si>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</si>
  <si>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</si>
  <si>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</si>
  <si>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</si>
  <si>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</si>
  <si>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</si>
  <si>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</si>
  <si>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</si>
  <si>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</si>
  <si>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</si>
  <si>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</si>
  <si>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</si>
  <si>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</si>
  <si>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</si>
  <si>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</si>
  <si>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</si>
  <si>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</si>
  <si>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</si>
  <si>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</si>
  <si>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</si>
  <si>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</si>
  <si>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</si>
  <si>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</si>
  <si>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</si>
  <si>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</si>
  <si>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</si>
  <si>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</si>
  <si>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</si>
  <si>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</si>
  <si>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</si>
  <si>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</si>
  <si>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</si>
  <si>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</si>
  <si>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</si>
  <si>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</si>
  <si>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</si>
  <si>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</si>
  <si>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</si>
  <si>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</si>
  <si>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</si>
  <si>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</si>
  <si>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</si>
  <si>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</si>
  <si>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</si>
  <si>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</si>
  <si>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</si>
  <si>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</si>
  <si>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</si>
  <si>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</si>
  <si>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</si>
  <si>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</si>
  <si>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</si>
  <si>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</si>
  <si>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</si>
  <si>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</si>
  <si>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</si>
  <si>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</si>
  <si>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</si>
  <si>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</si>
  <si>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</si>
  <si>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</si>
  <si>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</si>
  <si>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</si>
  <si>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</si>
  <si>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</si>
  <si>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</si>
  <si>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</si>
  <si>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</si>
  <si>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</si>
  <si>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</si>
  <si>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</si>
  <si>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</si>
  <si>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</si>
  <si>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</si>
  <si>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</si>
  <si>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</si>
  <si>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</si>
  <si>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</si>
  <si>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</si>
  <si>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</si>
  <si>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</si>
  <si>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</si>
  <si>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</si>
  <si>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</si>
  <si>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</si>
  <si>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</si>
  <si>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</si>
  <si>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</si>
  <si>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</si>
  <si>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</si>
  <si>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</si>
  <si>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</si>
  <si>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</si>
  <si>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</si>
  <si>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</si>
  <si>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</si>
  <si>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</si>
  <si>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</si>
  <si>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</si>
  <si>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</si>
  <si>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</si>
  <si>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</si>
  <si>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</si>
  <si>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</si>
  <si>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</si>
  <si>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</si>
  <si>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</si>
  <si>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</si>
  <si>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</si>
  <si>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</si>
  <si>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</si>
  <si>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</si>
  <si>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</si>
  <si>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</si>
  <si>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</si>
  <si>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</si>
  <si>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</si>
  <si>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</si>
  <si>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</si>
  <si>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</si>
  <si>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</si>
  <si>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</si>
  <si>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</si>
  <si>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</si>
  <si>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</si>
  <si>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</si>
  <si>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</si>
  <si>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</si>
  <si>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</si>
  <si>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</si>
  <si>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</si>
  <si>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</si>
  <si>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</si>
  <si>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</si>
  <si>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</si>
  <si>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</si>
  <si>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</si>
  <si>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</si>
  <si>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</si>
  <si>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</si>
  <si>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</si>
  <si>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</si>
  <si>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</si>
  <si>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</si>
  <si>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</si>
  <si>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</si>
  <si>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</si>
  <si>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</si>
  <si>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</si>
  <si>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</si>
  <si>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</si>
  <si>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</si>
  <si>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</si>
  <si>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</si>
  <si>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</si>
  <si>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</si>
  <si>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</si>
  <si>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</si>
  <si>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</si>
  <si>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</si>
  <si>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</si>
  <si>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</si>
  <si>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</si>
  <si>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</si>
  <si>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</si>
  <si>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</si>
  <si>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</si>
  <si>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</si>
  <si>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</si>
  <si>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</si>
  <si>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</si>
  <si>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</si>
  <si>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</si>
  <si>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</si>
  <si>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</si>
  <si>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</si>
  <si>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</si>
  <si>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</si>
  <si>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</si>
  <si>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</si>
  <si>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</si>
  <si>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</si>
  <si>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</si>
  <si>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</si>
  <si>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</si>
  <si>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</si>
  <si>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</si>
  <si>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</si>
  <si>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</si>
  <si>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</si>
  <si>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</si>
  <si>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</si>
  <si>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</si>
  <si>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</si>
  <si>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</si>
  <si>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</si>
  <si>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</si>
  <si>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</si>
  <si>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</si>
  <si>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</si>
  <si>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</si>
  <si>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</si>
  <si>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</si>
  <si>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</si>
  <si>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</si>
  <si>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</si>
  <si>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</si>
  <si>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</si>
  <si>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</si>
  <si>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</si>
  <si>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</si>
  <si>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</si>
  <si>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</si>
  <si>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</si>
  <si>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</si>
  <si>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</si>
  <si>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</si>
  <si>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</si>
  <si>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</si>
  <si>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</si>
  <si>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</si>
  <si>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</si>
  <si>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</si>
  <si>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</si>
  <si>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</si>
  <si>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</si>
  <si>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</si>
  <si>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</si>
  <si>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</si>
  <si>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</si>
  <si>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</si>
  <si>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</si>
  <si>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</si>
  <si>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</si>
  <si>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</si>
  <si>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</si>
  <si>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</si>
  <si>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</si>
  <si>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</si>
  <si>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</si>
  <si>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</si>
  <si>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</si>
  <si>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</si>
  <si>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</si>
  <si>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</si>
  <si>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</si>
  <si>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</si>
  <si>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</si>
  <si>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</si>
  <si>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</si>
  <si>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</si>
  <si>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</si>
  <si>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</si>
  <si>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</si>
  <si>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</si>
  <si>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</si>
  <si>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</si>
  <si>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</si>
  <si>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</si>
  <si>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</si>
  <si>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</si>
  <si>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</si>
  <si>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</si>
  <si>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</si>
  <si>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</si>
  <si>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</si>
  <si>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</si>
  <si>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</si>
  <si>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</si>
  <si>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</si>
  <si>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</si>
  <si>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</si>
  <si>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</si>
  <si>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</si>
  <si>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</si>
  <si>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</si>
  <si>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</si>
  <si>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</si>
  <si>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</si>
  <si>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</si>
  <si>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</si>
  <si>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</si>
  <si>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</si>
  <si>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</si>
  <si>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</si>
  <si>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</si>
  <si>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</si>
  <si>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</si>
  <si>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</si>
  <si>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</si>
  <si>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</si>
  <si>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</si>
  <si>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</si>
  <si>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</si>
  <si>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</si>
  <si>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</si>
  <si>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</si>
  <si>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</si>
  <si>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</si>
  <si>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</si>
  <si>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</si>
  <si>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</si>
  <si>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</si>
  <si>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</si>
  <si>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</si>
  <si>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</si>
  <si>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</si>
  <si>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</si>
  <si>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</si>
  <si>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</si>
  <si>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</si>
  <si>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</si>
  <si>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</si>
  <si>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</si>
  <si>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</si>
  <si>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</si>
  <si>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</si>
  <si>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</si>
  <si>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</si>
  <si>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</si>
  <si>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</si>
  <si>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</si>
  <si>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</si>
  <si>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</si>
  <si>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</si>
  <si>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</si>
  <si>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</si>
  <si>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</si>
  <si>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</si>
  <si>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</si>
  <si>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</si>
  <si>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</si>
  <si>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</si>
  <si>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</si>
  <si>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</si>
  <si>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</si>
  <si>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</si>
  <si>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</si>
  <si>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</si>
  <si>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</si>
  <si>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</si>
  <si>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</si>
  <si>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</si>
  <si>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</si>
  <si>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</si>
  <si>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</si>
  <si>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</si>
  <si>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</si>
  <si>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</si>
  <si>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</si>
  <si>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</si>
  <si>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</si>
  <si>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</si>
  <si>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</si>
  <si>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</si>
  <si>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</si>
  <si>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</si>
  <si>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</si>
  <si>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</si>
  <si>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</si>
  <si>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</si>
  <si>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</si>
  <si>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</si>
  <si>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</si>
  <si>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</si>
  <si>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</si>
  <si>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</si>
  <si>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</si>
  <si>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</si>
  <si>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</si>
  <si>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</si>
  <si>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</si>
  <si>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</si>
  <si>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</si>
  <si>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</si>
  <si>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</si>
  <si>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</si>
  <si>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</si>
  <si>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</si>
  <si>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</si>
  <si>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</si>
  <si>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</si>
  <si>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</si>
  <si>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</si>
  <si>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</si>
  <si>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</si>
  <si>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</si>
  <si>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</si>
  <si>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</si>
  <si>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</si>
  <si>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</si>
  <si>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</si>
  <si>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</si>
  <si>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</si>
  <si>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</si>
  <si>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</si>
  <si>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</si>
  <si>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</si>
  <si>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</si>
  <si>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</si>
  <si>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</si>
  <si>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</si>
  <si>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</si>
  <si>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</si>
  <si>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</si>
  <si>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</si>
  <si>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</si>
  <si>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</si>
  <si>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</si>
  <si>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</si>
  <si>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</si>
  <si>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</si>
  <si>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</si>
  <si>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</si>
  <si>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</si>
  <si>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</si>
  <si>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</si>
  <si>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</si>
  <si>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</si>
  <si>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</si>
  <si>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</si>
  <si>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</si>
  <si>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</si>
  <si>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</si>
  <si>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</si>
  <si>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</si>
  <si>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</si>
  <si>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</si>
  <si>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</si>
  <si>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</si>
  <si>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</si>
  <si>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</si>
  <si>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</si>
  <si>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</si>
  <si>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</si>
  <si>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</si>
  <si>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</si>
  <si>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</si>
  <si>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</si>
  <si>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</si>
  <si>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</si>
  <si>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</si>
  <si>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</si>
  <si>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</si>
  <si>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</si>
  <si>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</si>
  <si>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</si>
  <si>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</si>
  <si>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</si>
  <si>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</si>
  <si>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</si>
  <si>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</si>
  <si>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</si>
  <si>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</si>
  <si>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</si>
  <si>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</si>
  <si>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</si>
  <si>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</si>
  <si>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</si>
  <si>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</si>
  <si>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</si>
  <si>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</si>
  <si>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</si>
  <si>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</si>
  <si>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</si>
  <si>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</si>
  <si>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</si>
  <si>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</si>
  <si>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</si>
  <si>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</si>
  <si>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</si>
  <si>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</si>
  <si>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</si>
  <si>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</si>
  <si>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</si>
  <si>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</si>
  <si>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</si>
  <si>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</si>
  <si>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</si>
  <si>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</si>
  <si>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</si>
  <si>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</si>
  <si>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</si>
  <si>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</si>
  <si>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</si>
  <si>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</si>
  <si>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</si>
  <si>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</si>
  <si>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</si>
  <si>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</si>
  <si>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</si>
  <si>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</si>
  <si>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</si>
  <si>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</si>
  <si>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</si>
  <si>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</si>
  <si>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</si>
  <si>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</si>
  <si>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</si>
  <si>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</si>
  <si>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</si>
  <si>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</si>
  <si>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</si>
  <si>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</si>
  <si>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</si>
  <si>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</si>
  <si>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</si>
  <si>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</si>
  <si>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</si>
  <si>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</si>
  <si>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</si>
  <si>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</si>
  <si>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</si>
  <si>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</si>
  <si>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</si>
  <si>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</si>
  <si>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</si>
  <si>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</si>
  <si>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</si>
  <si>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</si>
  <si>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</si>
  <si>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</si>
  <si>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</si>
  <si>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</si>
  <si>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</si>
  <si>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</si>
  <si>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</si>
  <si>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</si>
  <si>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</si>
  <si>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</si>
  <si>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</si>
  <si>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</si>
  <si>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</si>
  <si>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</si>
  <si>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</si>
  <si>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</si>
  <si>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</si>
  <si>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</si>
  <si>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</si>
  <si>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</si>
  <si>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</si>
  <si>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</si>
  <si>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</si>
  <si>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</si>
  <si>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</si>
  <si>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</si>
  <si>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</si>
  <si>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</si>
  <si>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</si>
  <si>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</si>
  <si>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</si>
  <si>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</si>
  <si>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</si>
  <si>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</si>
  <si>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</si>
  <si>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</si>
  <si>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</si>
  <si>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</si>
  <si>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</si>
  <si>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</si>
  <si>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</si>
  <si>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</si>
  <si>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</si>
  <si>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</si>
  <si>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</si>
  <si>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</si>
  <si>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</si>
  <si>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</si>
  <si>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</si>
  <si>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</si>
  <si>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</si>
  <si>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</si>
  <si>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</si>
  <si>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</si>
  <si>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</si>
  <si>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</si>
  <si>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</si>
  <si>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</si>
  <si>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</si>
  <si>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</si>
  <si>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</si>
  <si>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</si>
  <si>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</si>
  <si>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</si>
  <si>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</si>
  <si>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</si>
  <si>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</si>
  <si>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</si>
  <si>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</si>
  <si>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</si>
  <si>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</si>
  <si>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</si>
  <si>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</si>
  <si>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</si>
  <si>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</si>
  <si>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</si>
  <si>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</si>
  <si>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</si>
  <si>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</si>
  <si>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</si>
  <si>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</si>
  <si>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</si>
  <si>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</si>
  <si>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</si>
  <si>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</si>
  <si>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</si>
  <si>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</si>
  <si>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</si>
  <si>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</si>
  <si>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</si>
  <si>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</si>
  <si>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</si>
  <si>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</si>
  <si>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</si>
  <si>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</si>
  <si>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</si>
  <si>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</si>
  <si>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</si>
  <si>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</si>
  <si>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</si>
  <si>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</si>
  <si>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</si>
  <si>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</si>
  <si>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</si>
  <si>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</si>
  <si>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</si>
  <si>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</si>
  <si>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</si>
  <si>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</si>
  <si>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</si>
  <si>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</si>
  <si>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</si>
  <si>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</si>
  <si>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</si>
  <si>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</si>
  <si>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</si>
  <si>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</si>
  <si>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</si>
  <si>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</si>
  <si>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</si>
  <si>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</si>
  <si>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</si>
  <si>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</si>
  <si>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</si>
  <si>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</si>
  <si>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</si>
  <si>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</si>
  <si>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</si>
  <si>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</si>
  <si>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</si>
  <si>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</si>
  <si>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</si>
  <si>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</si>
  <si>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</si>
  <si>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</si>
  <si>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</si>
  <si>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</si>
  <si>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</si>
  <si>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</si>
  <si>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</si>
  <si>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</si>
  <si>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</si>
  <si>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</si>
  <si>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</si>
  <si>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</si>
  <si>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</si>
  <si>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</si>
  <si>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</si>
  <si>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</si>
  <si>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</si>
  <si>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</si>
  <si>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</si>
  <si>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</si>
  <si>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</si>
  <si>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</si>
  <si>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</si>
  <si>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</si>
  <si>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</si>
  <si>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</si>
  <si>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</si>
  <si>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</si>
  <si>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</si>
  <si>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</si>
  <si>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</si>
  <si>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</si>
  <si>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</si>
  <si>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</si>
  <si>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</si>
  <si>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</si>
  <si>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</si>
  <si>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</si>
  <si>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</si>
  <si>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</si>
  <si>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</si>
  <si>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</si>
  <si>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</si>
  <si>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</si>
  <si>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</si>
  <si>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</si>
  <si>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</si>
  <si>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</si>
  <si>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</si>
  <si>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</si>
  <si>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</si>
  <si>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</si>
  <si>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</si>
  <si>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</si>
  <si>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</si>
  <si>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</si>
  <si>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</si>
  <si>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</si>
  <si>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</si>
  <si>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</si>
  <si>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</si>
  <si>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</si>
  <si>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</si>
  <si>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</si>
  <si>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</si>
  <si>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</si>
  <si>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</si>
  <si>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</si>
  <si>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</si>
  <si>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</si>
  <si>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</si>
  <si>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</si>
  <si>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</si>
  <si>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</si>
  <si>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</si>
  <si>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</si>
  <si>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</si>
  <si>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</si>
  <si>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</si>
  <si>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</si>
  <si>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</si>
  <si>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</si>
  <si>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</si>
  <si>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</si>
  <si>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</si>
  <si>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</si>
  <si>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</si>
  <si>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</si>
  <si>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</si>
  <si>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</si>
  <si>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</si>
  <si>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</si>
  <si>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</si>
  <si>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</si>
  <si>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</si>
  <si>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</si>
  <si>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</si>
  <si>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</si>
  <si>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</si>
  <si>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</si>
  <si>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</si>
  <si>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</si>
  <si>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</si>
  <si>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</si>
  <si>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</si>
  <si>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</si>
  <si>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</si>
  <si>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</si>
  <si>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</si>
  <si>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</si>
  <si>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</si>
  <si>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</si>
  <si>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</si>
  <si>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</si>
  <si>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</si>
  <si>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</si>
  <si>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</si>
  <si>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</si>
  <si>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</si>
  <si>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</si>
  <si>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</si>
  <si>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</si>
  <si>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</si>
  <si>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</si>
  <si>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</si>
  <si>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</si>
  <si>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</si>
  <si>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</si>
  <si>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</si>
  <si>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</si>
  <si>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</si>
  <si>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</si>
  <si>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</si>
  <si>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</si>
  <si>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</si>
  <si>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</si>
  <si>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</si>
  <si>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</si>
  <si>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</si>
  <si>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</si>
  <si>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</si>
  <si>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</si>
  <si>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</si>
  <si>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</si>
  <si>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</si>
  <si>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</si>
  <si>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</si>
  <si>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</si>
  <si>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</si>
  <si>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</si>
  <si>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</si>
  <si>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</si>
  <si>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</si>
  <si>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</si>
  <si>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</si>
  <si>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</si>
  <si>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</si>
  <si>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</si>
  <si>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</si>
  <si>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</si>
  <si>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</si>
  <si>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</si>
  <si>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</si>
  <si>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</si>
  <si>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</si>
  <si>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</si>
  <si>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</si>
  <si>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</si>
  <si>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</si>
  <si>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</si>
  <si>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</si>
  <si>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</si>
  <si>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</si>
  <si>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</si>
  <si>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</si>
  <si>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</si>
  <si>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</si>
  <si>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</si>
  <si>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</si>
  <si>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</si>
  <si>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</si>
  <si>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</si>
  <si>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</si>
  <si>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</si>
  <si>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</si>
  <si>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</si>
  <si>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</si>
  <si>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</si>
  <si>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</si>
  <si>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</si>
  <si>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</si>
  <si>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</si>
  <si>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</si>
  <si>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</si>
  <si>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</si>
  <si>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</si>
  <si>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</si>
  <si>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</si>
  <si>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</si>
  <si>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</si>
  <si>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</si>
  <si>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</si>
  <si>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</si>
  <si>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</si>
  <si>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</si>
  <si>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</si>
  <si>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</si>
  <si>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</si>
  <si>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</si>
  <si>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</si>
  <si>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</si>
  <si>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</si>
  <si>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</si>
  <si>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</si>
  <si>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</si>
  <si>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</si>
  <si>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</si>
  <si>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</si>
  <si>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</si>
  <si>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</si>
  <si>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</si>
  <si>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</si>
  <si>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</si>
  <si>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</si>
  <si>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</si>
  <si>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</si>
  <si>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</si>
  <si>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</si>
  <si>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</si>
  <si>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</si>
  <si>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</si>
  <si>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</si>
  <si>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</si>
  <si>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</si>
  <si>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</si>
  <si>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</si>
  <si>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</si>
  <si>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</si>
  <si>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</si>
  <si>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</si>
  <si>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</si>
  <si>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</si>
  <si>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</si>
  <si>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</si>
  <si>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</si>
  <si>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</si>
  <si>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</si>
  <si>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</si>
  <si>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</si>
  <si>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</si>
  <si>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</si>
  <si>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</si>
  <si>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</si>
  <si>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</si>
  <si>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</si>
  <si>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</si>
  <si>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</si>
  <si>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</si>
  <si>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</si>
  <si>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</si>
  <si>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</si>
  <si>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</si>
  <si>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</si>
  <si>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</si>
  <si>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</si>
  <si>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</si>
  <si>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</si>
  <si>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</si>
  <si>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</si>
  <si>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</si>
  <si>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</si>
  <si>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</si>
  <si>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</si>
  <si>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</si>
  <si>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</si>
  <si>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</si>
  <si>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</si>
  <si>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</si>
  <si>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</si>
  <si>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</si>
  <si>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</si>
  <si>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</si>
  <si>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</si>
  <si>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</si>
  <si>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</si>
  <si>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</si>
  <si>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</si>
  <si>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</si>
  <si>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</si>
  <si>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</si>
  <si>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</si>
  <si>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</si>
  <si>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</si>
  <si>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</si>
  <si>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</si>
  <si>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</si>
  <si>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</si>
  <si>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</si>
  <si>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</si>
  <si>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</si>
  <si>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</si>
  <si>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</si>
  <si>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</si>
  <si>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</si>
  <si>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</si>
  <si>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</si>
  <si>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</si>
  <si>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</si>
  <si>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</si>
  <si>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</si>
  <si>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</si>
  <si>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</si>
  <si>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</si>
  <si>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</si>
  <si>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</si>
  <si>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</si>
  <si>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</si>
  <si>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</si>
  <si>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</si>
  <si>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</si>
  <si>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</si>
  <si>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</si>
  <si>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</si>
  <si>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</si>
  <si>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</si>
  <si>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</si>
  <si>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</si>
  <si>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</si>
  <si>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</si>
  <si>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</si>
  <si>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</si>
  <si>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</si>
  <si>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</si>
  <si>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</si>
  <si>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</si>
  <si>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</si>
  <si>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</si>
  <si>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</si>
  <si>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</si>
  <si>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</si>
  <si>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</si>
  <si>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</si>
  <si>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</si>
  <si>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</si>
  <si>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</si>
  <si>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</si>
  <si>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</si>
  <si>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</si>
  <si>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</si>
  <si>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</si>
  <si>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</si>
  <si>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</si>
  <si>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</si>
  <si>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</si>
  <si>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</si>
  <si>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</si>
  <si>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</si>
  <si>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</si>
  <si>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</si>
  <si>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</si>
  <si>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</si>
  <si>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</si>
  <si>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</si>
  <si>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</si>
  <si>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</si>
  <si>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</si>
  <si>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</si>
  <si>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</si>
  <si>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</si>
  <si>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</si>
  <si>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</si>
  <si>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</si>
  <si>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</si>
  <si>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</si>
  <si>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</si>
  <si>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</si>
  <si>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</si>
  <si>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</si>
  <si>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</si>
  <si>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</si>
  <si>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</si>
  <si>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</si>
  <si>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</si>
  <si>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</si>
  <si>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</si>
  <si>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</si>
  <si>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</si>
  <si>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</si>
  <si>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</si>
  <si>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</si>
  <si>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</si>
  <si>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</si>
  <si>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</si>
  <si>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</si>
  <si>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</si>
  <si>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</si>
  <si>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</si>
  <si>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</si>
  <si>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</si>
  <si>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</si>
  <si>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</si>
  <si>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</si>
  <si>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</si>
  <si>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</si>
  <si>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</si>
  <si>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</si>
  <si>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</si>
  <si>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</si>
  <si>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</si>
  <si>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</si>
  <si>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</si>
  <si>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</si>
  <si>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</si>
  <si>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</si>
  <si>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</si>
  <si>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</si>
  <si>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</si>
  <si>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</si>
  <si>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</si>
  <si>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</si>
  <si>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</si>
  <si>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</si>
  <si>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</si>
  <si>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</si>
  <si>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</si>
  <si>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</si>
  <si>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</si>
  <si>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</si>
  <si>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</si>
  <si>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</si>
  <si>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</si>
  <si>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</si>
  <si>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</si>
  <si>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</si>
  <si>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</si>
  <si>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</si>
  <si>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</si>
  <si>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</si>
  <si>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</si>
  <si>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</si>
  <si>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</si>
  <si>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</si>
  <si>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</si>
  <si>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</si>
  <si>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</si>
  <si>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</si>
  <si>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</si>
  <si>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</si>
  <si>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</si>
  <si>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</si>
  <si>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</si>
  <si>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</si>
  <si>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</si>
  <si>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</si>
  <si>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</si>
  <si>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</si>
  <si>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</si>
  <si>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</si>
  <si>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</si>
  <si>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</si>
  <si>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</si>
  <si>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</si>
  <si>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</si>
  <si>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</si>
  <si>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</si>
  <si>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</si>
  <si>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</si>
  <si>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</si>
  <si>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</si>
  <si>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</si>
  <si>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</si>
  <si>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</si>
  <si>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</si>
  <si>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</si>
  <si>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</si>
  <si>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</si>
  <si>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</si>
  <si>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</si>
  <si>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</si>
  <si>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</si>
  <si>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</si>
  <si>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</si>
  <si>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</si>
  <si>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</si>
  <si>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</si>
  <si>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</si>
  <si>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</si>
  <si>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</si>
  <si>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</si>
  <si>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</si>
  <si>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</si>
  <si>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</si>
  <si>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</si>
  <si>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</si>
  <si>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</si>
  <si>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</si>
  <si>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</si>
  <si>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</si>
  <si>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</si>
  <si>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</si>
  <si>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</si>
  <si>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</si>
  <si>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</si>
  <si>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</si>
  <si>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</si>
  <si>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</si>
  <si>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</si>
  <si>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</si>
  <si>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</si>
  <si>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</si>
  <si>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</si>
  <si>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</si>
  <si>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</si>
  <si>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</si>
  <si>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</si>
  <si>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</si>
  <si>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</si>
  <si>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</si>
  <si>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</si>
  <si>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</si>
  <si>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</si>
  <si>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</si>
  <si>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</si>
  <si>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</si>
  <si>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</si>
  <si>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</si>
  <si>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</si>
  <si>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</si>
  <si>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</si>
  <si>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</si>
  <si>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</si>
  <si>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</si>
  <si>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</si>
  <si>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</si>
  <si>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</si>
  <si>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</si>
  <si>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</si>
  <si>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</si>
  <si>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</si>
  <si>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</si>
  <si>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</si>
  <si>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</si>
  <si>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</si>
  <si>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</si>
  <si>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</si>
  <si>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</si>
  <si>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</si>
  <si>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</si>
  <si>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</si>
  <si>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</si>
  <si>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</si>
  <si>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</si>
  <si>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</si>
  <si>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</si>
  <si>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</si>
  <si>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</si>
  <si>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</si>
  <si>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</si>
  <si>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</si>
  <si>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</si>
  <si>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</si>
  <si>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</si>
  <si>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</si>
  <si>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</si>
  <si>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</si>
  <si>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</si>
  <si>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</si>
  <si>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</si>
  <si>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</si>
  <si>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</si>
  <si>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</si>
  <si>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</si>
  <si>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</si>
  <si>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</si>
  <si>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</si>
  <si>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</si>
  <si>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</si>
  <si>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</si>
  <si>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</si>
  <si>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</si>
  <si>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</si>
  <si>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</si>
  <si>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</si>
  <si>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</si>
  <si>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</si>
  <si>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</si>
  <si>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</si>
  <si>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</si>
  <si>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</si>
  <si>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</si>
  <si>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</si>
  <si>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</si>
  <si>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</si>
  <si>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</si>
  <si>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</si>
  <si>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</si>
  <si>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</si>
  <si>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</si>
  <si>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</si>
  <si>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</si>
  <si>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</si>
  <si>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</si>
  <si>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</si>
  <si>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</si>
  <si>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</si>
  <si>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</si>
  <si>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</si>
  <si>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</si>
  <si>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</si>
  <si>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</si>
  <si>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</si>
  <si>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</si>
  <si>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</si>
  <si>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</si>
  <si>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</si>
  <si>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</si>
  <si>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</si>
  <si>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</si>
  <si>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</si>
  <si>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</si>
  <si>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</si>
  <si>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</si>
  <si>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</si>
  <si>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</si>
  <si>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</si>
  <si>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</si>
  <si>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</si>
  <si>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</si>
  <si>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</si>
  <si>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</si>
  <si>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</si>
  <si>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</si>
  <si>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</si>
  <si>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</si>
  <si>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</si>
  <si>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</si>
  <si>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</si>
  <si>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</si>
  <si>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</si>
  <si>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</si>
  <si>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</si>
  <si>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</si>
  <si>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</si>
  <si>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</si>
  <si>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</si>
  <si>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</si>
  <si>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</si>
  <si>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</si>
  <si>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</si>
  <si>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</si>
  <si>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</si>
  <si>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</si>
  <si>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</si>
  <si>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</si>
  <si>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</si>
  <si>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</si>
  <si>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</si>
  <si>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</si>
  <si>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</si>
  <si>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</si>
  <si>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</si>
  <si>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</si>
  <si>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</si>
  <si>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</si>
  <si>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</si>
  <si>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</si>
  <si>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</si>
  <si>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</si>
  <si>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</si>
  <si>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</si>
  <si>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</si>
  <si>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</si>
  <si>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</si>
  <si>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</si>
  <si>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</si>
  <si>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</si>
  <si>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</si>
  <si>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</si>
  <si>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</si>
  <si>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</si>
  <si>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</si>
  <si>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</si>
  <si>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</si>
  <si>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</si>
  <si>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</si>
  <si>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</si>
  <si>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</si>
  <si>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</si>
  <si>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</si>
  <si>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</si>
  <si>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</si>
  <si>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</si>
  <si>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</si>
  <si>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</si>
  <si>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</si>
  <si>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</si>
  <si>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</si>
  <si>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</si>
  <si>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</si>
  <si>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</si>
  <si>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</si>
  <si>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</si>
  <si>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</si>
  <si>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</si>
  <si>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</si>
  <si>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</si>
  <si>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</si>
  <si>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</si>
  <si>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</si>
  <si>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</si>
  <si>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</si>
  <si>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</si>
  <si>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</si>
  <si>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</si>
  <si>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</si>
  <si>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</si>
  <si>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</si>
  <si>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</si>
  <si>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</si>
  <si>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</si>
  <si>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</si>
  <si>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</si>
  <si>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</si>
  <si>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</si>
  <si>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</si>
  <si>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</si>
  <si>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</si>
  <si>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</si>
  <si>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</si>
  <si>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</si>
  <si>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</si>
  <si>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</si>
  <si>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</si>
  <si>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</si>
  <si>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</si>
  <si>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</si>
  <si>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</si>
  <si>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</si>
  <si>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</si>
  <si>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</si>
  <si>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</si>
  <si>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</si>
  <si>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</si>
  <si>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</si>
  <si>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</si>
  <si>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</si>
  <si>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</si>
  <si>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</si>
  <si>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</si>
  <si>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</si>
  <si>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</si>
  <si>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</si>
  <si>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</si>
  <si>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</si>
  <si>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</si>
  <si>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</si>
  <si>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</si>
  <si>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</si>
  <si>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</si>
  <si>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</si>
  <si>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</si>
  <si>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</si>
  <si>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</si>
  <si>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</si>
  <si>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</si>
  <si>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</si>
  <si>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</si>
  <si>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</si>
  <si>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</si>
  <si>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</si>
  <si>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</si>
  <si>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</si>
  <si>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</si>
  <si>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</si>
  <si>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</si>
  <si>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</si>
  <si>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</si>
  <si>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</si>
  <si>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</si>
  <si>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</si>
  <si>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</si>
  <si>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</si>
  <si>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</si>
  <si>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</si>
  <si>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</si>
  <si>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</si>
  <si>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</si>
  <si>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</si>
  <si>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</si>
  <si>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</si>
  <si>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</si>
  <si>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</si>
  <si>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</si>
  <si>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</si>
  <si>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</si>
  <si>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</si>
  <si>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</si>
  <si>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</si>
  <si>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</si>
  <si>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</si>
  <si>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</si>
  <si>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</si>
  <si>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</si>
  <si>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</si>
  <si>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</si>
  <si>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</si>
  <si>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</si>
  <si>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</si>
  <si>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</si>
  <si>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</si>
  <si>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</si>
  <si>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</si>
  <si>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</si>
  <si>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</si>
  <si>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</si>
  <si>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</si>
  <si>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</si>
  <si>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</si>
  <si>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</si>
  <si>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</si>
  <si>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</si>
  <si>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</si>
  <si>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</si>
  <si>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</si>
  <si>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</si>
  <si>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</si>
  <si>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</si>
  <si>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</si>
  <si>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</si>
  <si>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</si>
  <si>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</si>
  <si>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</si>
  <si>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</si>
  <si>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</si>
  <si>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</si>
  <si>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</si>
  <si>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</si>
  <si>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</si>
  <si>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</si>
  <si>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</si>
  <si>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</si>
  <si>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</si>
  <si>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</si>
  <si>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</si>
  <si>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</si>
  <si>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</si>
  <si>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</si>
  <si>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</si>
  <si>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</si>
  <si>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</si>
  <si>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</si>
  <si>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</si>
  <si>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</si>
  <si>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</si>
  <si>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</si>
  <si>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</si>
  <si>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</si>
  <si>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</si>
  <si>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</si>
  <si>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</si>
  <si>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</si>
  <si>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</si>
  <si>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</si>
  <si>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</si>
  <si>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</si>
  <si>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</si>
  <si>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</si>
  <si>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</si>
  <si>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</si>
  <si>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</si>
  <si>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</si>
  <si>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</si>
  <si>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</si>
  <si>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</si>
  <si>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</si>
  <si>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</si>
  <si>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</si>
  <si>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</si>
  <si>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</si>
  <si>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</si>
  <si>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</si>
  <si>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</si>
  <si>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</si>
  <si>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</si>
  <si>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</si>
  <si>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</si>
  <si>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</si>
  <si>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</si>
  <si>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</si>
  <si>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</si>
  <si>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</si>
  <si>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</si>
  <si>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</si>
  <si>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</si>
  <si>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</si>
  <si>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</si>
  <si>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</si>
  <si>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</si>
  <si>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</si>
  <si>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</si>
  <si>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</si>
  <si>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</si>
  <si>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</si>
  <si>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</si>
  <si>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</si>
  <si>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</si>
  <si>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</si>
  <si>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</si>
  <si>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</si>
  <si>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</si>
  <si>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</si>
  <si>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</si>
  <si>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</si>
  <si>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</si>
  <si>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</si>
  <si>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</si>
  <si>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</si>
  <si>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</si>
  <si>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</si>
  <si>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</si>
  <si>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</si>
  <si>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</si>
  <si>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</si>
  <si>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</si>
  <si>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</si>
  <si>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</si>
  <si>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</si>
  <si>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</si>
  <si>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</si>
  <si>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</si>
  <si>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</si>
  <si>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</si>
  <si>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</si>
  <si>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</si>
  <si>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</si>
  <si>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</si>
  <si>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</si>
  <si>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</si>
  <si>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</si>
  <si>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</si>
  <si>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</si>
  <si>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</si>
  <si>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</si>
  <si>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</si>
  <si>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</si>
  <si>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</si>
  <si>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</si>
  <si>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</si>
  <si>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</si>
  <si>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</si>
  <si>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</si>
  <si>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</si>
  <si>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</si>
  <si>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</si>
  <si>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</si>
  <si>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</si>
  <si>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</si>
  <si>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</si>
  <si>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</si>
  <si>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</si>
  <si>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</si>
  <si>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</si>
  <si>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</si>
  <si>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</si>
  <si>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</si>
  <si>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</si>
  <si>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</si>
  <si>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</si>
  <si>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</si>
  <si>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</si>
  <si>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</si>
  <si>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</si>
  <si>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</si>
  <si>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</si>
  <si>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</si>
  <si>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</si>
  <si>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</si>
  <si>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</si>
  <si>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</si>
  <si>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</si>
  <si>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</si>
  <si>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</si>
  <si>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</si>
  <si>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</si>
  <si>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</si>
  <si>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</si>
  <si>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</si>
  <si>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</si>
  <si>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</si>
  <si>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</si>
  <si>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</si>
  <si>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</si>
  <si>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</si>
  <si>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</si>
  <si>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</si>
  <si>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</si>
  <si>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</si>
  <si>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</si>
  <si>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</si>
  <si>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</si>
  <si>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</si>
  <si>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</si>
  <si>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</si>
  <si>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</si>
  <si>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</si>
  <si>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</si>
  <si>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</si>
  <si>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</si>
  <si>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</si>
  <si>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</si>
  <si>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</si>
  <si>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</si>
  <si>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</si>
  <si>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</si>
  <si>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</si>
  <si>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</si>
  <si>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</si>
  <si>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</si>
  <si>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</si>
  <si>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</si>
  <si>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</si>
  <si>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</si>
  <si>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</si>
  <si>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</si>
  <si>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</si>
  <si>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</si>
  <si>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</si>
  <si>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</si>
  <si>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</si>
  <si>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</si>
  <si>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</si>
  <si>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</si>
  <si>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</si>
  <si>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</si>
  <si>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</si>
  <si>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</si>
  <si>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</si>
  <si>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</si>
  <si>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</si>
  <si>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</si>
  <si>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</si>
  <si>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</si>
  <si>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</si>
  <si>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</si>
  <si>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</si>
  <si>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</si>
  <si>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</si>
  <si>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</si>
  <si>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</si>
  <si>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</si>
  <si>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</si>
  <si>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</si>
  <si>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</si>
  <si>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</si>
  <si>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</si>
  <si>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</si>
  <si>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</si>
  <si>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</si>
  <si>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</si>
  <si>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</si>
  <si>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</si>
  <si>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</si>
  <si>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</si>
  <si>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</si>
  <si>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</si>
  <si>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</si>
  <si>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</si>
  <si>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</si>
  <si>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</si>
  <si>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</si>
  <si>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</si>
  <si>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</si>
  <si>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</si>
  <si>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</si>
  <si>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</si>
  <si>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</si>
  <si>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</si>
  <si>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</si>
  <si>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</si>
  <si>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</si>
  <si>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</si>
  <si>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</si>
  <si>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</si>
  <si>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</si>
  <si>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</si>
  <si>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</si>
  <si>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</si>
  <si>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</si>
  <si>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</si>
  <si>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</si>
  <si>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</si>
  <si>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</si>
  <si>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</si>
  <si>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</si>
  <si>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</si>
  <si>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</si>
  <si>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</si>
  <si>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</si>
  <si>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</si>
  <si>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</si>
  <si>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</si>
  <si>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</si>
  <si>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</si>
  <si>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</si>
  <si>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</si>
  <si>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</si>
  <si>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</si>
  <si>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</si>
  <si>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</si>
  <si>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</si>
  <si>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</si>
  <si>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</si>
  <si>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</si>
  <si>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</si>
  <si>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</si>
  <si>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</si>
  <si>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</si>
  <si>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</si>
  <si>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</si>
  <si>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</si>
  <si>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</si>
  <si>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</si>
  <si>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</si>
  <si>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</si>
  <si>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</si>
  <si>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</si>
  <si>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</si>
  <si>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</si>
  <si>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</si>
  <si>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</si>
  <si>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</si>
  <si>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</si>
  <si>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</si>
  <si>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</si>
  <si>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</si>
  <si>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</si>
  <si>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</si>
  <si>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</si>
  <si>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</si>
  <si>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</si>
  <si>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</si>
  <si>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</si>
  <si>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</si>
  <si>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</si>
  <si>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</si>
  <si>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</si>
  <si>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</si>
  <si>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</si>
  <si>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</si>
  <si>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</si>
  <si>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</si>
  <si>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</si>
  <si>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</si>
  <si>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</si>
  <si>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</si>
  <si>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</si>
  <si>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</si>
  <si>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</si>
  <si>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</si>
  <si>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</si>
  <si>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</si>
  <si>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</si>
  <si>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</si>
  <si>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</si>
  <si>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</si>
  <si>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</si>
  <si>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</si>
  <si>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</si>
  <si>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</si>
  <si>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</si>
  <si>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</si>
  <si>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</si>
  <si>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</si>
  <si>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</si>
  <si>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</si>
  <si>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</si>
  <si>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</si>
  <si>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</si>
  <si>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</si>
  <si>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</si>
  <si>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</si>
  <si>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</si>
  <si>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</si>
  <si>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</si>
  <si>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</si>
  <si>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</si>
  <si>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</si>
  <si>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</si>
  <si>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</si>
  <si>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</si>
  <si>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</si>
  <si>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</si>
  <si>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</si>
  <si>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</si>
  <si>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</si>
  <si>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</si>
  <si>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</si>
  <si>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</si>
  <si>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</si>
  <si>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</si>
  <si>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</si>
  <si>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</si>
  <si>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</si>
  <si>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</si>
  <si>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</si>
  <si>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</si>
  <si>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</si>
  <si>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</si>
  <si>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</si>
  <si>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</si>
  <si>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</si>
  <si>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</si>
  <si>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</si>
  <si>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</si>
  <si>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</si>
  <si>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</si>
  <si>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</si>
  <si>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</si>
  <si>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</si>
  <si>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</si>
  <si>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</si>
  <si>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</si>
  <si>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</si>
  <si>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</si>
  <si>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</si>
  <si>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</si>
  <si>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</si>
  <si>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</si>
  <si>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</si>
  <si>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</si>
  <si>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</si>
  <si>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</si>
  <si>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</si>
  <si>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</si>
  <si>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</si>
  <si>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</si>
  <si>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</si>
  <si>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</si>
  <si>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</si>
  <si>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</si>
  <si>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</si>
  <si>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</si>
  <si>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</si>
  <si>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</si>
  <si>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</si>
  <si>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</si>
  <si>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</si>
  <si>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</si>
  <si>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</si>
  <si>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</si>
  <si>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</si>
  <si>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</si>
  <si>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</si>
  <si>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</si>
  <si>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</si>
  <si>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</si>
  <si>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</si>
  <si>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</si>
  <si>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</si>
  <si>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</si>
  <si>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</si>
  <si>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</si>
  <si>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</si>
  <si>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</si>
  <si>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</si>
  <si>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</si>
  <si>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</si>
  <si>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</si>
  <si>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</si>
  <si>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</si>
  <si>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</si>
  <si>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</si>
  <si>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</si>
  <si>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</si>
  <si>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</si>
  <si>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</si>
  <si>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</si>
  <si>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</si>
  <si>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</si>
  <si>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</si>
  <si>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</si>
  <si>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</si>
  <si>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</si>
  <si>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</si>
  <si>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</si>
  <si>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</si>
  <si>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</si>
  <si>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</si>
  <si>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</si>
  <si>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</si>
  <si>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</si>
  <si>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</si>
  <si>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</si>
  <si>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</si>
  <si>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</si>
  <si>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</si>
  <si>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</si>
  <si>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</si>
  <si>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</si>
  <si>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</si>
  <si>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</si>
  <si>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</si>
  <si>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</si>
  <si>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</si>
  <si>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</si>
  <si>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</si>
  <si>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</si>
  <si>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</si>
  <si>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</si>
  <si>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</si>
  <si>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</si>
  <si>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</si>
  <si>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</si>
  <si>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</si>
  <si>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</si>
  <si>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</si>
  <si>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</si>
  <si>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</si>
  <si>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</si>
  <si>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</si>
  <si>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</si>
  <si>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</si>
  <si>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</si>
  <si>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</si>
  <si>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</si>
  <si>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</si>
  <si>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</si>
  <si>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</si>
  <si>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</si>
  <si>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</si>
  <si>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</si>
  <si>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</si>
  <si>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</si>
  <si>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</si>
  <si>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</si>
  <si>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</si>
  <si>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</si>
  <si>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</si>
  <si>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</si>
  <si>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</si>
  <si>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</si>
  <si>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</si>
  <si>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</si>
  <si>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</si>
  <si>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</si>
  <si>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</si>
  <si>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</si>
  <si>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</si>
  <si>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</si>
  <si>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</si>
  <si>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</si>
  <si>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</si>
  <si>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</si>
  <si>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</si>
  <si>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</si>
  <si>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</si>
  <si>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</si>
  <si>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</si>
  <si>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</si>
  <si>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</si>
  <si>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</si>
  <si>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</si>
  <si>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</si>
  <si>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</si>
  <si>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</si>
  <si>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</si>
  <si>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</si>
  <si>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</si>
  <si>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</si>
  <si>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</si>
  <si>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</si>
  <si>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</si>
  <si>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</si>
  <si>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</si>
  <si>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</si>
  <si>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</si>
  <si>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</si>
  <si>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</si>
  <si>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</si>
  <si>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</si>
  <si>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</si>
  <si>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</si>
  <si>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</si>
  <si>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</si>
  <si>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</si>
  <si>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</si>
  <si>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</si>
  <si>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</si>
  <si>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</si>
  <si>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</si>
  <si>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</si>
  <si>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</si>
  <si>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</si>
  <si>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</si>
  <si>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</si>
  <si>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</si>
  <si>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</si>
  <si>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</si>
  <si>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</si>
  <si>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</si>
  <si>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</si>
  <si>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</si>
  <si>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</si>
  <si>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</si>
  <si>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</si>
  <si>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</si>
  <si>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</si>
  <si>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</si>
  <si>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</si>
  <si>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</si>
  <si>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</si>
  <si>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</si>
  <si>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</si>
  <si>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</si>
  <si>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</si>
  <si>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</si>
  <si>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</si>
  <si>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</si>
  <si>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</si>
  <si>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</si>
  <si>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</si>
  <si>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</si>
  <si>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</si>
  <si>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</si>
  <si>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</si>
  <si>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</si>
  <si>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</si>
  <si>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</si>
  <si>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</si>
  <si>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</si>
  <si>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</si>
  <si>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</si>
  <si>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</si>
  <si>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</si>
  <si>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</si>
  <si>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</si>
  <si>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</si>
  <si>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</si>
  <si>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</si>
  <si>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</si>
  <si>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</si>
  <si>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</si>
  <si>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</si>
  <si>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</si>
  <si>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</si>
  <si>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</si>
  <si>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</si>
  <si>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</si>
  <si>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</si>
  <si>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</si>
  <si>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</si>
  <si>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</si>
  <si>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</si>
  <si>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</si>
  <si>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</si>
  <si>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</si>
  <si>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</si>
  <si>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</si>
  <si>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</si>
  <si>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</si>
  <si>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</si>
  <si>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</si>
  <si>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</si>
  <si>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</si>
  <si>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</si>
  <si>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</si>
  <si>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</si>
  <si>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</si>
  <si>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</si>
  <si>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</si>
  <si>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</si>
  <si>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</si>
  <si>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</si>
  <si>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</si>
  <si>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</si>
  <si>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</si>
  <si>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</si>
  <si>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</si>
  <si>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</si>
  <si>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</si>
  <si>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</si>
  <si>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</si>
  <si>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</si>
  <si>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</si>
  <si>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</si>
  <si>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</si>
  <si>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</si>
  <si>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</si>
  <si>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</si>
  <si>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</si>
  <si>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</si>
  <si>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</si>
  <si>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</si>
  <si>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</si>
  <si>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</si>
  <si>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</si>
  <si>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</si>
  <si>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</si>
  <si>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</si>
  <si>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</si>
  <si>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</si>
  <si>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</si>
  <si>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</si>
  <si>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</si>
  <si>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</si>
  <si>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</si>
  <si>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</si>
  <si>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</si>
  <si>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</si>
  <si>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</si>
  <si>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</si>
  <si>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</si>
  <si>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</si>
  <si>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</si>
  <si>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</si>
  <si>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</si>
  <si>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</si>
  <si>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</si>
  <si>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</si>
  <si>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</si>
  <si>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</si>
  <si>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</si>
  <si>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</si>
  <si>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</si>
  <si>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</si>
  <si>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</si>
  <si>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</si>
  <si>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</si>
  <si>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</si>
  <si>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</si>
  <si>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</si>
  <si>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</si>
  <si>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</si>
  <si>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</si>
  <si>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</si>
  <si>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</si>
  <si>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</si>
  <si>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</si>
  <si>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</si>
  <si>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</si>
  <si>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</si>
  <si>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</si>
  <si>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</si>
  <si>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</si>
  <si>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</si>
  <si>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</si>
  <si>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</si>
  <si>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</si>
  <si>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</si>
  <si>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</si>
  <si>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</si>
  <si>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</si>
  <si>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</si>
  <si>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</si>
  <si>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</si>
  <si>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</si>
  <si>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</si>
  <si>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</si>
  <si>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</si>
  <si>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</si>
  <si>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</si>
  <si>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</si>
  <si>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</si>
  <si>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</si>
  <si>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</si>
  <si>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</si>
  <si>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</si>
  <si>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</si>
  <si>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</si>
  <si>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</si>
  <si>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</si>
  <si>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</si>
  <si>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</si>
  <si>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</si>
  <si>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</si>
  <si>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</si>
  <si>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</si>
  <si>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</si>
  <si>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</si>
  <si>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</si>
  <si>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</si>
  <si>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</si>
  <si>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</si>
  <si>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</si>
  <si>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</si>
  <si>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</si>
  <si>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</si>
  <si>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</si>
  <si>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</si>
  <si>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</si>
  <si>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</si>
  <si>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</si>
  <si>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</si>
  <si>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</si>
  <si>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</si>
  <si>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</si>
  <si>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</si>
  <si>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</si>
  <si>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</si>
  <si>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</si>
  <si>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</si>
  <si>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</si>
  <si>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</si>
  <si>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</si>
  <si>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</si>
  <si>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</si>
  <si>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</si>
  <si>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</si>
  <si>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</si>
  <si>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</si>
  <si>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</si>
  <si>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</si>
  <si>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</si>
  <si>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</si>
  <si>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</si>
  <si>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</si>
  <si>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</si>
  <si>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</si>
  <si>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</si>
  <si>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</si>
  <si>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</si>
  <si>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</si>
  <si>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</si>
  <si>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</si>
  <si>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</si>
  <si>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</si>
  <si>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</si>
  <si>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</si>
  <si>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</si>
  <si>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</si>
  <si>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</si>
  <si>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</si>
  <si>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</si>
  <si>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</si>
  <si>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</si>
  <si>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</si>
  <si>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</si>
  <si>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</si>
  <si>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</si>
  <si>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</si>
  <si>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</si>
  <si>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</si>
  <si>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</si>
  <si>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</si>
  <si>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</si>
  <si>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</si>
  <si>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</si>
  <si>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</si>
  <si>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</si>
  <si>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</si>
  <si>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</si>
  <si>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</si>
  <si>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</si>
  <si>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</si>
  <si>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</si>
  <si>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</si>
  <si>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</si>
  <si>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</si>
  <si>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</si>
  <si>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</si>
  <si>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</si>
  <si>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</si>
  <si>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</si>
  <si>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</si>
  <si>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</si>
  <si>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</si>
  <si>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</si>
  <si>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</si>
  <si>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</si>
  <si>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</si>
  <si>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</si>
  <si>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</si>
  <si>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</si>
  <si>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</si>
  <si>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</si>
  <si>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</si>
  <si>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</si>
  <si>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</si>
  <si>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</si>
  <si>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</si>
  <si>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</si>
  <si>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</si>
  <si>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</si>
  <si>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</si>
  <si>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</si>
  <si>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</si>
  <si>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</si>
  <si>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</si>
  <si>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</si>
  <si>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</si>
  <si>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</si>
  <si>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</si>
  <si>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</si>
  <si>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</si>
  <si>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</si>
  <si>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</si>
  <si>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</si>
  <si>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</si>
  <si>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</si>
  <si>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</si>
  <si>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</si>
  <si>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</si>
  <si>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</si>
  <si>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</si>
  <si>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</si>
  <si>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</si>
  <si>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</si>
  <si>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</si>
  <si>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</si>
  <si>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</si>
  <si>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</si>
  <si>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</si>
  <si>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</si>
  <si>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</si>
  <si>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</si>
  <si>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</si>
  <si>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</si>
  <si>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</si>
  <si>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</si>
  <si>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</si>
  <si>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</si>
  <si>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</si>
  <si>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</si>
  <si>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</si>
  <si>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</si>
  <si>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</si>
  <si>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</si>
  <si>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</si>
  <si>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</si>
  <si>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</si>
  <si>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</si>
  <si>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</si>
  <si>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</si>
  <si>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</si>
  <si>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</si>
  <si>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</si>
  <si>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</si>
  <si>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</si>
  <si>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</si>
  <si>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</si>
  <si>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</si>
  <si>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</si>
  <si>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</si>
  <si>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</si>
  <si>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</si>
  <si>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</si>
  <si>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</si>
  <si>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</si>
  <si>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</si>
  <si>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</si>
  <si>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</si>
  <si>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</si>
  <si>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</si>
  <si>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</si>
  <si>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</si>
  <si>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</si>
  <si>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</si>
  <si>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</si>
  <si>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</si>
  <si>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</si>
  <si>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</si>
  <si>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</si>
  <si>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</si>
  <si>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</si>
  <si>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</si>
  <si>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</si>
  <si>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</si>
  <si>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</si>
  <si>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</si>
  <si>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</si>
  <si>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</si>
  <si>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</si>
  <si>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</si>
  <si>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</si>
  <si>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</si>
  <si>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</si>
  <si>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</si>
  <si>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</si>
  <si>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</si>
  <si>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</si>
  <si>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</si>
  <si>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</si>
  <si>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</si>
  <si>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</si>
  <si>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</si>
  <si>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</si>
  <si>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</si>
  <si>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</si>
  <si>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</si>
  <si>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</si>
  <si>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</si>
  <si>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</si>
  <si>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</si>
  <si>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</si>
  <si>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</si>
  <si>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</si>
  <si>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</si>
  <si>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</si>
  <si>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</si>
  <si>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</si>
  <si>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</si>
  <si>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</si>
  <si>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</si>
  <si>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</si>
  <si>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</si>
  <si>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</si>
  <si>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</si>
  <si>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</si>
  <si>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</si>
  <si>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</si>
  <si>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</si>
  <si>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</si>
  <si>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</si>
  <si>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</si>
  <si>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</si>
  <si>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</si>
  <si>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</si>
  <si>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</si>
  <si>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</si>
  <si>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</si>
  <si>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</si>
  <si>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</si>
  <si>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</si>
  <si>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</si>
  <si>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</si>
  <si>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</si>
  <si>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</si>
  <si>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</si>
  <si>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</si>
  <si>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</si>
  <si>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</si>
  <si>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</si>
  <si>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</si>
  <si>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</si>
  <si>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</si>
  <si>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</si>
  <si>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</si>
  <si>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</si>
  <si>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</si>
  <si>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</si>
  <si>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</si>
  <si>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</si>
  <si>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</si>
  <si>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</si>
  <si>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</si>
  <si>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</si>
  <si>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</si>
  <si>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</si>
  <si>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</si>
  <si>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</si>
  <si>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</si>
  <si>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</si>
  <si>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</si>
  <si>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</si>
  <si>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</si>
  <si>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</si>
  <si>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</si>
  <si>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</si>
  <si>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</si>
  <si>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</si>
  <si>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</si>
  <si>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</si>
  <si>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</si>
  <si>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</si>
  <si>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</si>
  <si>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</si>
  <si>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</si>
  <si>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</si>
  <si>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</si>
  <si>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</si>
  <si>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</si>
  <si>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</si>
  <si>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</si>
  <si>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</si>
  <si>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</si>
  <si>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</si>
  <si>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</si>
  <si>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</si>
  <si>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</si>
  <si>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</si>
  <si>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</si>
  <si>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</si>
  <si>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</si>
  <si>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</si>
  <si>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</si>
  <si>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</si>
  <si>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</si>
  <si>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</si>
  <si>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</si>
  <si>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</si>
  <si>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</si>
  <si>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</si>
  <si>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</si>
  <si>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</si>
  <si>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</si>
  <si>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</si>
  <si>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</si>
  <si>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</si>
  <si>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</si>
  <si>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</si>
  <si>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</si>
  <si>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</si>
  <si>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</si>
  <si>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</si>
  <si>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</si>
  <si>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</si>
  <si>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</si>
  <si>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</si>
  <si>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</si>
  <si>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</si>
  <si>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</si>
  <si>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</si>
  <si>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</si>
  <si>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</si>
  <si>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</si>
  <si>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</si>
  <si>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</si>
  <si>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</si>
  <si>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</si>
  <si>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</si>
  <si>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</si>
  <si>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</si>
  <si>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</si>
  <si>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</si>
  <si>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</si>
  <si>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</si>
  <si>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</si>
  <si>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</si>
  <si>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</si>
  <si>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</si>
  <si>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</si>
  <si>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</si>
  <si>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</si>
  <si>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</si>
  <si>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</si>
  <si>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</si>
  <si>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</si>
  <si>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</si>
  <si>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</si>
  <si>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</si>
  <si>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</si>
  <si>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</si>
  <si>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</si>
  <si>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</si>
  <si>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</si>
  <si>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</si>
  <si>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</si>
  <si>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</si>
  <si>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</si>
  <si>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</si>
  <si>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</si>
  <si>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</si>
  <si>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</si>
  <si>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</si>
  <si>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</si>
  <si>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</si>
  <si>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</si>
  <si>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</si>
  <si>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</si>
  <si>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</si>
  <si>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</si>
  <si>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</si>
  <si>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</si>
  <si>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</si>
  <si>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</si>
  <si>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</si>
  <si>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</si>
  <si>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</si>
  <si>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</si>
  <si>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</si>
  <si>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</si>
  <si>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</si>
  <si>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</si>
  <si>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</si>
  <si>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</si>
  <si>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</si>
  <si>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</si>
  <si>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</si>
  <si>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</si>
  <si>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</si>
  <si>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</si>
  <si>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</si>
  <si>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</si>
  <si>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</si>
  <si>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</si>
  <si>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</si>
  <si>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</si>
  <si>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</si>
  <si>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</si>
  <si>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</si>
  <si>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</si>
  <si>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</si>
  <si>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</si>
  <si>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</si>
  <si>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</si>
  <si>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</si>
  <si>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</si>
  <si>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</si>
  <si>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</si>
  <si>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</si>
  <si>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</si>
  <si>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</si>
  <si>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</si>
  <si>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</si>
  <si>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</si>
  <si>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</si>
  <si>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</si>
  <si>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</si>
  <si>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</si>
  <si>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</si>
  <si>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</si>
  <si>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</si>
  <si>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</si>
  <si>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</si>
  <si>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</si>
  <si>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</si>
  <si>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</si>
  <si>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</si>
  <si>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</si>
  <si>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</si>
  <si>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</si>
  <si>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</si>
  <si>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</si>
  <si>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</si>
  <si>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</si>
  <si>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</si>
  <si>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</si>
  <si>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</si>
  <si>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</si>
  <si>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</si>
  <si>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</si>
  <si>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</si>
  <si>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</si>
  <si>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</si>
  <si>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</si>
  <si>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</si>
  <si>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</si>
  <si>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</si>
  <si>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</si>
  <si>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</si>
  <si>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</si>
  <si>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</si>
  <si>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</si>
  <si>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</si>
  <si>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</si>
  <si>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</si>
  <si>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</si>
  <si>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</si>
  <si>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</si>
  <si>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</si>
  <si>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</si>
  <si>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</si>
  <si>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</si>
  <si>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</si>
  <si>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</si>
  <si>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</si>
  <si>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</si>
  <si>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</si>
  <si>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</si>
  <si>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</si>
  <si>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</si>
  <si>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</si>
  <si>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</si>
  <si>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</si>
  <si>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</si>
  <si>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</si>
  <si>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</si>
  <si>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</si>
  <si>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</si>
  <si>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</si>
  <si>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</si>
  <si>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</si>
  <si>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</si>
  <si>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</si>
  <si>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</si>
  <si>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</si>
  <si>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</si>
  <si>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</si>
  <si>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</si>
  <si>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</si>
  <si>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</si>
  <si>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</si>
  <si>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</si>
  <si>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</si>
  <si>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</si>
  <si>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</si>
  <si>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</si>
  <si>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</si>
  <si>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</si>
  <si>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</si>
  <si>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</si>
  <si>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</si>
  <si>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</si>
  <si>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</si>
  <si>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</si>
  <si>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</si>
  <si>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</si>
  <si>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</si>
  <si>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</si>
  <si>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</si>
  <si>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</si>
  <si>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</si>
  <si>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</si>
  <si>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</si>
  <si>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</si>
  <si>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</si>
  <si>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</si>
  <si>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</si>
  <si>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</si>
  <si>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</si>
  <si>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</si>
  <si>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</si>
  <si>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</si>
  <si>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</si>
  <si>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</si>
  <si>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</si>
  <si>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</si>
  <si>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</si>
  <si>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</si>
  <si>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</si>
  <si>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</si>
  <si>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</si>
  <si>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</si>
  <si>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</si>
  <si>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</si>
  <si>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</si>
  <si>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</si>
  <si>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</si>
  <si>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</si>
  <si>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</si>
  <si>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</si>
  <si>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</si>
  <si>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</si>
  <si>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</si>
  <si>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</si>
  <si>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</si>
  <si>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</si>
  <si>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</si>
  <si>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</si>
  <si>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</si>
  <si>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</si>
  <si>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</si>
  <si>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</si>
  <si>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</si>
  <si>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</si>
  <si>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</si>
  <si>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</si>
  <si>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</si>
  <si>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</si>
  <si>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</si>
  <si>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</si>
  <si>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</si>
  <si>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</si>
  <si>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</si>
  <si>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</si>
  <si>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</si>
  <si>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</si>
  <si>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</si>
  <si>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</si>
  <si>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</si>
  <si>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</si>
  <si>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</si>
  <si>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</si>
  <si>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</si>
  <si>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</si>
  <si>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</si>
  <si>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</si>
  <si>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</si>
  <si>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</si>
  <si>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</si>
  <si>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</si>
  <si>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</si>
  <si>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</si>
  <si>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</si>
  <si>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</si>
  <si>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</si>
  <si>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</si>
  <si>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</si>
  <si>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</si>
  <si>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</si>
  <si>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</si>
  <si>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</si>
  <si>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</si>
  <si>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</si>
  <si>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</si>
  <si>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</si>
  <si>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</si>
  <si>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</si>
  <si>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</si>
  <si>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</si>
  <si>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</si>
  <si>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</si>
  <si>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</si>
  <si>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</si>
  <si>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</si>
  <si>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</si>
  <si>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</si>
  <si>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</si>
  <si>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</si>
  <si>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</si>
  <si>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</si>
  <si>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</si>
  <si>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</si>
  <si>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</si>
  <si>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</si>
  <si>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</si>
  <si>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</si>
  <si>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</si>
  <si>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</si>
  <si>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</si>
  <si>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</si>
  <si>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</si>
  <si>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</si>
  <si>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</si>
  <si>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</si>
  <si>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</si>
  <si>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</si>
  <si>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</si>
  <si>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</si>
  <si>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</si>
  <si>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</si>
  <si>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</si>
  <si>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</si>
  <si>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</si>
  <si>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</si>
  <si>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</si>
  <si>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</si>
  <si>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</si>
  <si>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</si>
  <si>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</si>
  <si>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</si>
  <si>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</si>
  <si>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</si>
  <si>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</si>
  <si>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</si>
  <si>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</si>
  <si>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</si>
  <si>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</si>
  <si>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</si>
  <si>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</si>
  <si>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</si>
  <si>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</si>
  <si>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</si>
  <si>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</si>
  <si>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</si>
  <si>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</si>
  <si>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</si>
  <si>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</si>
  <si>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</si>
  <si>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</si>
  <si>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</si>
  <si>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</si>
  <si>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</si>
  <si>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</si>
  <si>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</si>
  <si>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</si>
  <si>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</si>
  <si>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</si>
  <si>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</si>
  <si>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</si>
  <si>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</si>
  <si>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</si>
  <si>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</si>
  <si>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</si>
  <si>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</si>
  <si>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</si>
  <si>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</si>
  <si>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</si>
  <si>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</si>
  <si>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</si>
  <si>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</si>
  <si>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</si>
  <si>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</si>
  <si>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</si>
  <si>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</si>
  <si>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</si>
  <si>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</si>
  <si>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</si>
  <si>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</si>
  <si>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</si>
  <si>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</si>
  <si>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</si>
  <si>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</si>
  <si>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</si>
  <si>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</si>
  <si>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</si>
  <si>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</si>
  <si>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</si>
  <si>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</si>
  <si>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</si>
  <si>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</si>
  <si>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</si>
  <si>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</si>
  <si>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</si>
  <si>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</si>
  <si>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</si>
  <si>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</si>
  <si>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</si>
  <si>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</si>
  <si>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</si>
  <si>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</si>
  <si>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</si>
  <si>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</si>
  <si>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</si>
  <si>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</si>
  <si>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</si>
  <si>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</si>
  <si>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</si>
  <si>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</si>
  <si>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</si>
  <si>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</si>
  <si>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</si>
  <si>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</si>
  <si>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</si>
  <si>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</si>
  <si>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</si>
  <si>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</si>
  <si>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</si>
  <si>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</si>
  <si>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</si>
  <si>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</si>
  <si>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</si>
  <si>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</si>
  <si>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</si>
  <si>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</si>
  <si>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</si>
  <si>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</si>
  <si>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</si>
  <si>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</si>
  <si>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</si>
  <si>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</si>
  <si>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</si>
  <si>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</si>
  <si>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</si>
  <si>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</si>
  <si>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</si>
  <si>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</si>
  <si>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</si>
  <si>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</si>
  <si>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</si>
  <si>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</si>
  <si>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</si>
  <si>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</si>
  <si>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</si>
  <si>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</si>
  <si>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</si>
  <si>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</si>
  <si>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</si>
  <si>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</si>
  <si>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</si>
  <si>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</si>
  <si>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</si>
  <si>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</si>
  <si>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</si>
  <si>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</si>
  <si>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</si>
  <si>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</si>
  <si>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</si>
  <si>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</si>
  <si>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</si>
  <si>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</si>
  <si>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</si>
  <si>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</si>
  <si>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</si>
  <si>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</si>
  <si>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</si>
  <si>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</si>
  <si>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</si>
  <si>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</si>
  <si>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</si>
  <si>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</si>
  <si>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</si>
  <si>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</si>
  <si>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</si>
  <si>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</si>
  <si>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</si>
  <si>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</si>
  <si>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</si>
  <si>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</si>
  <si>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</si>
  <si>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</si>
  <si>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</si>
  <si>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</si>
  <si>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</si>
  <si>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</si>
  <si>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</si>
  <si>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</si>
  <si>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</si>
  <si>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</si>
  <si>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</si>
  <si>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</si>
  <si>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</si>
  <si>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</si>
  <si>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</si>
  <si>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</si>
  <si>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</si>
  <si>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</si>
  <si>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</si>
  <si>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</si>
  <si>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</si>
  <si>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</si>
  <si>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</si>
  <si>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</si>
  <si>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</si>
  <si>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</si>
  <si>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</si>
  <si>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</si>
  <si>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</si>
  <si>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</si>
  <si>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</si>
  <si>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</si>
  <si>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</si>
  <si>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</si>
  <si>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</si>
  <si>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</si>
  <si>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</si>
  <si>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</si>
  <si>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</si>
  <si>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</si>
  <si>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</si>
  <si>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</si>
  <si>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</si>
  <si>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</si>
  <si>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</si>
  <si>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</si>
  <si>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</si>
  <si>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</si>
  <si>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</si>
  <si>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</si>
  <si>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</si>
  <si>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</si>
  <si>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</si>
  <si>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</si>
  <si>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</si>
  <si>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</si>
  <si>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</si>
  <si>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</si>
  <si>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</si>
  <si>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</si>
  <si>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</si>
  <si>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</si>
  <si>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</si>
  <si>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</si>
  <si>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</si>
  <si>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</si>
  <si>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</si>
  <si>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</si>
  <si>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</si>
  <si>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</si>
  <si>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</si>
  <si>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</si>
  <si>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</si>
  <si>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</si>
  <si>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</si>
  <si>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</si>
  <si>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</si>
  <si>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</si>
  <si>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</si>
  <si>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</si>
  <si>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</si>
  <si>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</si>
  <si>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</si>
  <si>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</si>
  <si>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</si>
  <si>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</si>
  <si>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</si>
  <si>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</si>
  <si>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</si>
  <si>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</si>
  <si>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</si>
  <si>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</si>
  <si>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</si>
  <si>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</si>
  <si>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</si>
  <si>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</si>
  <si>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</si>
  <si>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</si>
  <si>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</si>
  <si>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</si>
  <si>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</si>
  <si>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</si>
  <si>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</si>
  <si>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</si>
  <si>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</si>
  <si>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</si>
  <si>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</si>
  <si>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</si>
  <si>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</si>
  <si>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</si>
  <si>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</si>
  <si>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</si>
  <si>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</si>
  <si>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</si>
  <si>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</si>
  <si>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</si>
  <si>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</si>
  <si>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</si>
  <si>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</si>
  <si>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</si>
  <si>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</si>
  <si>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</si>
  <si>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</si>
  <si>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</si>
  <si>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</si>
  <si>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</si>
  <si>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</si>
  <si>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</si>
  <si>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</si>
  <si>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</si>
  <si>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</si>
  <si>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</si>
  <si>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</si>
  <si>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</si>
  <si>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</si>
  <si>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</si>
  <si>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</si>
  <si>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</si>
  <si>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</si>
  <si>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</si>
  <si>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</si>
  <si>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</si>
  <si>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</si>
  <si>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</si>
  <si>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</si>
  <si>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</si>
  <si>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</si>
  <si>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</si>
  <si>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</si>
  <si>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</si>
  <si>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</si>
  <si>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</si>
  <si>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</si>
  <si>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</si>
  <si>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</si>
  <si>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</si>
  <si>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</si>
  <si>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</si>
  <si>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</si>
  <si>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</si>
  <si>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</si>
  <si>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</si>
  <si>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</si>
  <si>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</si>
  <si>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</si>
  <si>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</si>
  <si>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</si>
  <si>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</si>
  <si>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</si>
  <si>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</si>
  <si>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</si>
  <si>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</si>
  <si>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</si>
  <si>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</si>
  <si>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</si>
  <si>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</si>
  <si>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</si>
  <si>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</si>
  <si>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</si>
  <si>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</si>
  <si>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</si>
  <si>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</si>
  <si>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</si>
  <si>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</si>
  <si>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</si>
  <si>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</si>
  <si>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</si>
  <si>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</si>
  <si>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</si>
  <si>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</si>
  <si>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</si>
  <si>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</si>
  <si>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</si>
  <si>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</si>
  <si>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</si>
  <si>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</si>
  <si>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</si>
  <si>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</si>
  <si>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</si>
  <si>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</si>
  <si>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</si>
  <si>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</si>
  <si>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</si>
  <si>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</si>
  <si>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</si>
  <si>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</si>
  <si>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</si>
  <si>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</si>
  <si>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</si>
  <si>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</si>
  <si>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</si>
  <si>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</si>
  <si>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</si>
  <si>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</si>
  <si>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</si>
  <si>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</si>
  <si>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</si>
  <si>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</si>
  <si>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</si>
  <si>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</si>
  <si>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</si>
  <si>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</si>
  <si>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</si>
  <si>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</si>
  <si>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</si>
  <si>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</si>
  <si>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</si>
  <si>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</si>
  <si>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</si>
  <si>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</si>
  <si>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</si>
  <si>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</si>
  <si>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</si>
  <si>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</si>
  <si>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</si>
  <si>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</si>
  <si>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</si>
  <si>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</si>
  <si>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</si>
  <si>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</si>
  <si>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</si>
  <si>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</si>
  <si>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</si>
  <si>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</si>
  <si>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</si>
  <si>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</si>
  <si>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</si>
  <si>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</si>
  <si>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</si>
  <si>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</si>
  <si>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</si>
  <si>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</si>
  <si>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</si>
  <si>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</si>
  <si>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</si>
  <si>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</si>
  <si>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</si>
  <si>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</si>
  <si>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</si>
  <si>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</si>
  <si>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</si>
  <si>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</si>
  <si>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</si>
  <si>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</si>
  <si>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</si>
  <si>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</si>
  <si>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</si>
  <si>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</si>
  <si>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</si>
  <si>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</si>
  <si>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</si>
  <si>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</si>
  <si>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</si>
  <si>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</si>
  <si>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</si>
  <si>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</si>
  <si>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</si>
  <si>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</si>
  <si>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</si>
  <si>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</si>
  <si>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</si>
  <si>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</si>
  <si>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</si>
  <si>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</si>
  <si>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</si>
  <si>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</si>
  <si>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</si>
  <si>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</si>
  <si>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</si>
  <si>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</si>
  <si>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</si>
  <si>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</si>
  <si>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</si>
  <si>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</si>
  <si>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</si>
  <si>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</si>
  <si>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</si>
  <si>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</si>
  <si>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</si>
  <si>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</si>
  <si>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</si>
  <si>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</si>
  <si>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</si>
  <si>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</si>
  <si>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</si>
  <si>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</si>
  <si>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</si>
  <si>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</si>
  <si>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</si>
  <si>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</si>
  <si>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</si>
  <si>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</si>
  <si>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</si>
  <si>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</si>
  <si>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</si>
  <si>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</si>
  <si>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</si>
  <si>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</si>
  <si>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</si>
  <si>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</si>
  <si>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</si>
  <si>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</si>
  <si>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</si>
  <si>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</si>
  <si>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</si>
  <si>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</si>
  <si>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</si>
  <si>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</si>
  <si>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</si>
  <si>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</si>
  <si>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</si>
  <si>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</si>
  <si>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</si>
  <si>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</si>
  <si>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</si>
  <si>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</si>
  <si>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</si>
  <si>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</si>
  <si>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</si>
  <si>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</si>
  <si>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</si>
  <si>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</si>
  <si>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</si>
  <si>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</si>
  <si>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</si>
  <si>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</si>
  <si>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</si>
  <si>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</si>
  <si>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</si>
  <si>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</si>
  <si>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</si>
  <si>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</si>
  <si>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</si>
  <si>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</si>
  <si>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</si>
  <si>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</si>
  <si>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</si>
  <si>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</si>
  <si>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</si>
  <si>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</si>
  <si>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</si>
  <si>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</si>
  <si>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</si>
  <si>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</si>
  <si>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</si>
  <si>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</si>
  <si>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</si>
  <si>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</si>
  <si>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</si>
  <si>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</si>
  <si>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</si>
  <si>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</si>
  <si>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</si>
  <si>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</si>
  <si>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</si>
  <si>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</si>
  <si>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</si>
  <si>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</si>
  <si>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</si>
  <si>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</si>
  <si>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</si>
  <si>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</si>
  <si>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</si>
  <si>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</si>
  <si>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</si>
  <si>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</si>
  <si>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</si>
  <si>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</si>
  <si>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</si>
  <si>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</si>
  <si>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</si>
  <si>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</si>
  <si>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</si>
  <si>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</si>
  <si>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</si>
  <si>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</si>
  <si>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</si>
  <si>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</si>
  <si>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</si>
  <si>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</si>
  <si>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</si>
  <si>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</si>
  <si>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</si>
  <si>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</si>
  <si>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</si>
  <si>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</si>
  <si>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</si>
  <si>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</si>
  <si>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</si>
  <si>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</si>
  <si>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</si>
  <si>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</si>
  <si>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</si>
  <si>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</si>
  <si>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</si>
  <si>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</si>
  <si>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</si>
  <si>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</si>
  <si>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</si>
  <si>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</si>
  <si>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</si>
  <si>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</si>
  <si>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</si>
  <si>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</si>
  <si>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</si>
  <si>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</si>
  <si>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</si>
  <si>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</si>
  <si>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</si>
  <si>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</si>
  <si>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</si>
  <si>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</si>
  <si>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</si>
  <si>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</si>
  <si>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</si>
  <si>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</si>
  <si>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</si>
  <si>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</si>
  <si>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</si>
  <si>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</si>
  <si>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</si>
  <si>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</si>
  <si>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</si>
  <si>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</si>
  <si>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</si>
  <si>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</si>
  <si>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</si>
  <si>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</si>
  <si>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</si>
  <si>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</si>
  <si>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</si>
  <si>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</si>
  <si>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</si>
  <si>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</si>
  <si>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</si>
  <si>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</si>
  <si>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</si>
  <si>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</si>
  <si>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</si>
  <si>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</si>
  <si>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</si>
  <si>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</si>
  <si>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</si>
  <si>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</si>
  <si>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</si>
  <si>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</si>
  <si>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</si>
  <si>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</si>
  <si>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</si>
  <si>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</si>
  <si>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</si>
  <si>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</si>
  <si>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</si>
  <si>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</si>
  <si>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</si>
  <si>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</si>
  <si>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</si>
  <si>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</si>
  <si>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</si>
  <si>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</si>
  <si>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</si>
  <si>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</si>
  <si>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</si>
  <si>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</si>
  <si>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</si>
  <si>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</si>
  <si>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</si>
  <si>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</si>
  <si>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</si>
  <si>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</si>
  <si>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</si>
  <si>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</si>
  <si>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</si>
  <si>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</si>
  <si>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</si>
  <si>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</si>
  <si>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</si>
  <si>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</si>
  <si>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</si>
  <si>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</si>
  <si>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</si>
  <si>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</si>
  <si>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</si>
  <si>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</si>
  <si>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</si>
  <si>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</si>
  <si>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</si>
  <si>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</si>
  <si>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</si>
  <si>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</si>
  <si>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</si>
  <si>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</si>
  <si>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</si>
  <si>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</si>
  <si>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</si>
  <si>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</si>
  <si>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</si>
  <si>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</si>
  <si>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</si>
  <si>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</si>
  <si>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</si>
  <si>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</si>
  <si>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</si>
  <si>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</si>
  <si>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</si>
  <si>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</si>
  <si>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</si>
  <si>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</si>
  <si>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</si>
  <si>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</si>
  <si>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</si>
  <si>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</si>
  <si>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</si>
  <si>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</si>
  <si>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</si>
  <si>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</si>
  <si>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</si>
  <si>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</si>
  <si>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</si>
  <si>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</si>
  <si>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</si>
  <si>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</si>
  <si>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</si>
  <si>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</si>
  <si>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</si>
  <si>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</si>
  <si>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</si>
  <si>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</si>
  <si>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</si>
  <si>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</si>
  <si>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</si>
  <si>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</si>
  <si>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</si>
  <si>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</si>
  <si>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</si>
  <si>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</si>
  <si>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</si>
  <si>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</si>
  <si>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</si>
  <si>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</si>
  <si>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</si>
  <si>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</si>
  <si>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</si>
  <si>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</si>
  <si>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</si>
  <si>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</si>
  <si>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</si>
  <si>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</si>
  <si>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</si>
  <si>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</si>
  <si>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</si>
  <si>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</si>
  <si>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</si>
  <si>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</si>
  <si>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</si>
  <si>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</si>
  <si>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</si>
  <si>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</si>
  <si>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</si>
  <si>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</si>
  <si>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</si>
  <si>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</si>
  <si>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</si>
  <si>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</si>
  <si>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</si>
  <si>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</si>
  <si>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</si>
  <si>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</si>
  <si>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</si>
  <si>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</si>
  <si>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</si>
  <si>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</si>
  <si>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</si>
  <si>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</si>
  <si>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</si>
  <si>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</si>
  <si>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</si>
  <si>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</si>
  <si>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</si>
  <si>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</si>
  <si>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</si>
  <si>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</si>
  <si>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</si>
  <si>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</si>
  <si>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</si>
  <si>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</si>
  <si>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</si>
  <si>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</si>
  <si>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</si>
  <si>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</si>
  <si>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</si>
  <si>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</si>
  <si>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</si>
  <si>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</si>
  <si>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</si>
  <si>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</si>
  <si>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</si>
  <si>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</si>
  <si>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</si>
  <si>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</si>
  <si>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</si>
  <si>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</si>
  <si>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</si>
  <si>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</si>
  <si>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</si>
  <si>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</si>
  <si>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</si>
  <si>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</si>
  <si>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</si>
  <si>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</si>
  <si>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</si>
  <si>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</si>
  <si>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</si>
  <si>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</si>
  <si>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</si>
  <si>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</si>
  <si>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</si>
  <si>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</si>
  <si>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</si>
  <si>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</si>
  <si>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</si>
  <si>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</si>
  <si>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</si>
  <si>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</si>
  <si>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</si>
  <si>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</si>
  <si>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</si>
  <si>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</si>
  <si>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</si>
  <si>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</si>
  <si>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</si>
  <si>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</si>
  <si>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</si>
  <si>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</si>
  <si>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</si>
  <si>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</si>
  <si>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</si>
  <si>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</si>
  <si>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</si>
  <si>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</si>
  <si>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</si>
  <si>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</si>
  <si>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</si>
  <si>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</si>
  <si>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</si>
  <si>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</si>
  <si>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</si>
  <si>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</si>
  <si>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</si>
  <si>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</si>
  <si>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</si>
  <si>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</si>
  <si>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</si>
  <si>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</si>
  <si>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</si>
  <si>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</si>
  <si>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</si>
  <si>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</si>
  <si>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</si>
  <si>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</si>
  <si>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</si>
  <si>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</si>
  <si>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</si>
  <si>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</si>
  <si>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</si>
  <si>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</si>
  <si>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</si>
  <si>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</si>
  <si>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</si>
  <si>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</si>
  <si>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</si>
  <si>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</si>
  <si>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</si>
  <si>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</si>
  <si>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</si>
  <si>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</si>
  <si>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</si>
  <si>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</si>
  <si>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</si>
  <si>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</si>
  <si>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</si>
  <si>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</si>
  <si>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</si>
  <si>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</si>
  <si>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</si>
  <si>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</si>
  <si>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</si>
  <si>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</si>
  <si>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</si>
  <si>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</si>
  <si>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</si>
  <si>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</si>
  <si>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</si>
  <si>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</si>
  <si>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</si>
  <si>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</si>
  <si>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</si>
  <si>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</si>
  <si>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</si>
  <si>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</si>
  <si>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</si>
  <si>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</si>
  <si>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</si>
  <si>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</si>
  <si>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</si>
  <si>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</si>
  <si>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</si>
  <si>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</si>
  <si>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</si>
  <si>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</si>
  <si>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</si>
  <si>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</si>
  <si>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</si>
  <si>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</si>
  <si>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</si>
  <si>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</si>
  <si>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</si>
  <si>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</si>
  <si>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</si>
  <si>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</si>
  <si>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</si>
  <si>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</si>
  <si>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</si>
  <si>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</si>
  <si>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</si>
  <si>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</si>
  <si>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</si>
  <si>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</si>
  <si>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</si>
  <si>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</si>
  <si>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</si>
  <si>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</si>
  <si>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</si>
  <si>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</si>
  <si>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</si>
  <si>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</si>
  <si>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</si>
  <si>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</si>
  <si>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</si>
  <si>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</si>
  <si>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</si>
  <si>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</si>
  <si>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</si>
  <si>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</si>
  <si>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</si>
  <si>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</si>
  <si>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</si>
  <si>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</si>
  <si>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</si>
  <si>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</si>
  <si>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</si>
  <si>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</si>
  <si>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</si>
  <si>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</si>
  <si>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</si>
  <si>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</si>
  <si>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</si>
  <si>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</si>
  <si>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</si>
  <si>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</si>
  <si>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</si>
  <si>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</si>
  <si>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</si>
  <si>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</si>
  <si>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</si>
  <si>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</si>
  <si>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</si>
  <si>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</si>
  <si>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</si>
  <si>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</si>
  <si>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</si>
  <si>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</si>
  <si>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</si>
  <si>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</si>
  <si>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</si>
  <si>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</si>
  <si>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</si>
  <si>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</si>
  <si>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</si>
  <si>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</si>
  <si>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</si>
  <si>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</si>
  <si>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</si>
  <si>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</si>
  <si>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</si>
  <si>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</si>
  <si>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</si>
  <si>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</si>
  <si>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</si>
  <si>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</si>
  <si>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</si>
  <si>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</si>
  <si>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</si>
  <si>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</si>
  <si>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</si>
  <si>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</si>
  <si>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</si>
  <si>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</si>
  <si>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</si>
  <si>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</si>
  <si>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</si>
  <si>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</si>
  <si>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</si>
  <si>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</si>
  <si>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</si>
  <si>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</si>
  <si>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</si>
  <si>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</si>
  <si>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</si>
  <si>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</si>
  <si>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</si>
  <si>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</si>
  <si>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</si>
  <si>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</si>
  <si>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</si>
  <si>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</si>
  <si>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</si>
  <si>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</si>
  <si>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</si>
  <si>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</si>
  <si>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</si>
  <si>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</si>
  <si>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</si>
  <si>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</si>
  <si>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</si>
  <si>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</si>
  <si>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</si>
  <si>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</si>
  <si>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</si>
  <si>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</si>
  <si>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</si>
  <si>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</si>
  <si>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</si>
  <si>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</si>
  <si>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</si>
  <si>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</si>
  <si>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</si>
  <si>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</si>
  <si>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</si>
  <si>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</si>
  <si>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</si>
  <si>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</si>
  <si>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</si>
  <si>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</si>
  <si>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</si>
  <si>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</si>
  <si>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</si>
  <si>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</si>
  <si>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</si>
  <si>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</si>
  <si>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</si>
  <si>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</si>
  <si>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</si>
  <si>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</si>
  <si>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</si>
  <si>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</si>
  <si>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</si>
  <si>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</si>
  <si>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</si>
  <si>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</si>
  <si>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</si>
  <si>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</si>
  <si>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</si>
  <si>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</si>
  <si>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</si>
  <si>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</si>
  <si>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</si>
  <si>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</si>
  <si>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</si>
  <si>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</si>
  <si>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</si>
  <si>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</si>
  <si>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</si>
  <si>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</si>
  <si>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</si>
  <si>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</si>
  <si>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</si>
  <si>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</si>
  <si>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</si>
  <si>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</si>
  <si>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</si>
  <si>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</si>
  <si>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</si>
  <si>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</si>
  <si>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</si>
  <si>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</si>
  <si>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</si>
  <si>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</si>
  <si>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</si>
  <si>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</si>
  <si>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</si>
  <si>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</si>
  <si>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</si>
  <si>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</si>
  <si>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</si>
  <si>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</si>
  <si>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</si>
  <si>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</si>
  <si>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</si>
  <si>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</si>
  <si>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</si>
  <si>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</si>
  <si>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</si>
  <si>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</si>
  <si>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</si>
  <si>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</si>
  <si>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</si>
  <si>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</si>
  <si>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</si>
  <si>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</si>
  <si>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</si>
  <si>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</si>
  <si>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</si>
  <si>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</si>
  <si>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</si>
  <si>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</si>
  <si>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</si>
  <si>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</si>
  <si>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</si>
  <si>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</si>
  <si>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</si>
  <si>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</si>
  <si>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</si>
  <si>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</si>
  <si>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</si>
  <si>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</si>
  <si>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</si>
  <si>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</si>
  <si>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</si>
  <si>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</si>
  <si>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</si>
  <si>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</si>
  <si>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</si>
  <si>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</si>
  <si>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</si>
  <si>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</si>
  <si>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</si>
  <si>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</si>
  <si>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</si>
  <si>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</si>
  <si>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</si>
  <si>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</si>
  <si>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</si>
  <si>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</si>
  <si>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</si>
  <si>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</si>
  <si>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</si>
  <si>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</si>
  <si>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</si>
  <si>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</si>
  <si>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</si>
  <si>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</si>
  <si>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</si>
  <si>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</si>
  <si>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</si>
  <si>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</si>
  <si>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</si>
  <si>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</si>
  <si>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</si>
  <si>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</si>
  <si>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</si>
  <si>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</si>
  <si>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</si>
  <si>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</si>
  <si>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</si>
  <si>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</si>
  <si>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</si>
  <si>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</si>
  <si>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</si>
  <si>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</si>
  <si>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</si>
  <si>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</si>
  <si>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</si>
  <si>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</si>
  <si>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</si>
  <si>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</si>
  <si>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</si>
  <si>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</si>
  <si>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</si>
  <si>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</si>
  <si>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</si>
  <si>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</si>
  <si>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</si>
  <si>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</si>
  <si>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</si>
  <si>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</si>
  <si>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</si>
  <si>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</si>
  <si>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</si>
  <si>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</si>
  <si>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</si>
  <si>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</si>
  <si>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</si>
  <si>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</si>
  <si>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</si>
  <si>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</si>
  <si>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</si>
  <si>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</si>
  <si>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</si>
  <si>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</si>
  <si>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</si>
  <si>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</si>
  <si>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</si>
  <si>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</si>
  <si>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</si>
  <si>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</si>
  <si>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</si>
  <si>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</si>
  <si>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</si>
  <si>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</si>
  <si>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</si>
  <si>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</si>
  <si>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</si>
  <si>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</si>
  <si>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</si>
  <si>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</si>
  <si>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</si>
  <si>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</si>
  <si>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</si>
  <si>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</si>
  <si>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</si>
  <si>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</si>
  <si>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</si>
  <si>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</si>
  <si>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</si>
  <si>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</si>
  <si>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</si>
  <si>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</si>
  <si>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</si>
  <si>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</si>
  <si>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</si>
  <si>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</si>
  <si>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</si>
  <si>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</si>
  <si>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</si>
  <si>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</si>
  <si>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</si>
  <si>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</si>
  <si>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</si>
  <si>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</si>
  <si>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</si>
  <si>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</si>
  <si>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</si>
  <si>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</si>
  <si>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</si>
  <si>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</si>
  <si>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</si>
  <si>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</si>
  <si>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</si>
  <si>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</si>
  <si>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</si>
  <si>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</si>
  <si>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</si>
  <si>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</si>
  <si>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</si>
  <si>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</si>
  <si>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</si>
  <si>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</si>
  <si>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</si>
  <si>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</si>
  <si>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</si>
  <si>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</si>
  <si>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</si>
  <si>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</si>
  <si>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</si>
  <si>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</si>
  <si>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</si>
  <si>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</si>
  <si>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</si>
  <si>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</si>
  <si>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</si>
  <si>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</si>
  <si>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</si>
  <si>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</si>
  <si>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</si>
  <si>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</si>
  <si>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</si>
  <si>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</si>
  <si>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</si>
  <si>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</si>
  <si>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</si>
  <si>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</si>
  <si>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</si>
  <si>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</si>
  <si>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</si>
  <si>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</si>
  <si>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</si>
  <si>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</si>
  <si>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</si>
  <si>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</si>
  <si>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</si>
  <si>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</si>
  <si>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</si>
  <si>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</si>
  <si>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</si>
  <si>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</si>
  <si>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</si>
  <si>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</si>
  <si>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</si>
  <si>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</si>
  <si>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</si>
  <si>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</si>
  <si>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</si>
  <si>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</si>
  <si>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</si>
  <si>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</si>
  <si>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</si>
  <si>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</si>
  <si>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</si>
  <si>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</si>
  <si>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</si>
  <si>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</si>
  <si>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</si>
  <si>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</si>
  <si>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</si>
  <si>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</si>
  <si>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</si>
  <si>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</si>
  <si>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</si>
  <si>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</si>
  <si>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</si>
  <si>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</si>
  <si>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</si>
  <si>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</si>
  <si>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</si>
  <si>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</si>
  <si>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</si>
  <si>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</si>
  <si>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</si>
  <si>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</si>
  <si>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</si>
  <si>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</si>
  <si>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</si>
  <si>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</si>
  <si>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</si>
  <si>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</si>
  <si>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</si>
  <si>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</si>
  <si>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</si>
  <si>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</si>
  <si>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</si>
  <si>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</si>
  <si>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</si>
  <si>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</si>
  <si>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</si>
  <si>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</si>
  <si>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</si>
  <si>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</si>
  <si>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</si>
  <si>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</si>
  <si>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</si>
  <si>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</si>
  <si>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</si>
  <si>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</si>
  <si>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</si>
  <si>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</si>
  <si>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</si>
  <si>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</si>
  <si>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</si>
  <si>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</si>
  <si>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</si>
  <si>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</si>
  <si>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</si>
  <si>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</si>
  <si>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</si>
  <si>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</si>
  <si>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</si>
  <si>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</si>
  <si>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</si>
  <si>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</si>
  <si>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</si>
  <si>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</si>
  <si>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</si>
  <si>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</si>
  <si>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</si>
  <si>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</si>
  <si>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</si>
  <si>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</si>
  <si>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</si>
  <si>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</si>
  <si>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</si>
  <si>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</si>
  <si>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</si>
  <si>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</si>
  <si>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</si>
  <si>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</si>
  <si>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</si>
  <si>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</si>
  <si>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</si>
  <si>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</si>
  <si>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</si>
  <si>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</si>
  <si>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</si>
  <si>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</si>
  <si>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</si>
  <si>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</si>
  <si>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</si>
  <si>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</si>
  <si>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</si>
  <si>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</si>
  <si>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</si>
  <si>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</si>
  <si>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</si>
  <si>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</si>
  <si>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</si>
  <si>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</si>
  <si>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</si>
  <si>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</si>
  <si>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</si>
  <si>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</si>
  <si>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</si>
  <si>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</si>
  <si>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</si>
  <si>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</si>
  <si>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</si>
  <si>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</si>
  <si>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</si>
  <si>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</si>
  <si>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</si>
  <si>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</si>
  <si>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</si>
  <si>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</si>
  <si>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</si>
  <si>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</si>
  <si>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</si>
  <si>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</si>
  <si>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</si>
  <si>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</si>
  <si>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</si>
  <si>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</si>
  <si>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</si>
  <si>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</si>
  <si>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</si>
  <si>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</si>
  <si>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</si>
  <si>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</si>
  <si>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</si>
  <si>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</si>
  <si>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</si>
  <si>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</si>
  <si>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</si>
  <si>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</si>
  <si>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</si>
  <si>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</si>
  <si>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</si>
  <si>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</si>
  <si>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</si>
  <si>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</si>
  <si>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</si>
  <si>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</si>
  <si>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</si>
  <si>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</si>
  <si>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</si>
  <si>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</si>
  <si>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</si>
  <si>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</si>
  <si>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</si>
  <si>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</si>
  <si>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</si>
  <si>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</si>
  <si>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</si>
  <si>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</si>
  <si>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</si>
  <si>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</si>
  <si>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</si>
  <si>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</si>
  <si>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</si>
  <si>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</si>
  <si>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</si>
  <si>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</si>
  <si>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</si>
  <si>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</si>
  <si>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</si>
  <si>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</si>
  <si>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</si>
  <si>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</si>
  <si>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</si>
  <si>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</si>
  <si>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</si>
  <si>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</si>
  <si>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</si>
  <si>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</si>
  <si>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</si>
  <si>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</si>
  <si>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</si>
  <si>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</si>
  <si>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</si>
  <si>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</si>
  <si>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</si>
  <si>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</si>
  <si>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</si>
  <si>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</si>
  <si>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</si>
  <si>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</si>
  <si>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</si>
  <si>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</si>
  <si>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</si>
  <si>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</si>
  <si>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</si>
  <si>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</si>
  <si>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</si>
  <si>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</si>
  <si>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</si>
  <si>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</si>
  <si>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</si>
  <si>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</si>
  <si>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</si>
  <si>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</si>
  <si>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</si>
  <si>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</si>
  <si>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</si>
  <si>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</si>
  <si>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</si>
  <si>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</si>
  <si>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</si>
  <si>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</si>
  <si>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</si>
  <si>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</si>
  <si>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</si>
  <si>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</si>
  <si>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</si>
  <si>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</si>
  <si>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</si>
  <si>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</si>
  <si>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</si>
  <si>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</si>
  <si>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</si>
  <si>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</si>
  <si>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</si>
  <si>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</si>
  <si>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</si>
  <si>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</si>
  <si>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</si>
  <si>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</si>
  <si>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</si>
  <si>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</si>
  <si>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</si>
  <si>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</si>
  <si>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</si>
  <si>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</si>
  <si>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</si>
  <si>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</si>
  <si>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</si>
  <si>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</si>
  <si>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</si>
  <si>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</si>
  <si>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</si>
  <si>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</si>
  <si>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</si>
  <si>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</si>
  <si>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</si>
  <si>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</si>
  <si>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</si>
  <si>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</si>
  <si>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</si>
  <si>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</si>
  <si>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</si>
  <si>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</si>
  <si>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</si>
  <si>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</si>
  <si>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</si>
  <si>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</si>
  <si>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</si>
  <si>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</si>
  <si>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</si>
  <si>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</si>
  <si>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</si>
  <si>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</si>
  <si>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</si>
  <si>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</si>
  <si>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</si>
  <si>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</si>
  <si>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</si>
  <si>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</si>
  <si>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</si>
  <si>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</si>
  <si>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</si>
  <si>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</si>
  <si>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</si>
  <si>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</si>
  <si>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</si>
  <si>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</si>
  <si>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</si>
  <si>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</si>
  <si>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</si>
  <si>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</si>
  <si>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</si>
  <si>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</si>
  <si>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</si>
  <si>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</si>
  <si>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</si>
  <si>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</si>
  <si>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</si>
  <si>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</si>
  <si>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</si>
  <si>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</si>
  <si>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</si>
  <si>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</si>
  <si>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</si>
  <si>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</si>
  <si>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</si>
  <si>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</si>
  <si>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</si>
  <si>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</si>
  <si>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</si>
  <si>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</si>
  <si>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</si>
  <si>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</si>
  <si>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</si>
  <si>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</si>
  <si>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</si>
  <si>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</si>
  <si>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</si>
  <si>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</si>
  <si>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</si>
  <si>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</si>
  <si>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</si>
  <si>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</si>
  <si>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</si>
  <si>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</si>
  <si>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</si>
  <si>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</si>
  <si>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</si>
  <si>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</si>
  <si>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</si>
  <si>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</si>
  <si>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</si>
  <si>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</si>
  <si>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</si>
  <si>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</si>
  <si>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</si>
  <si>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</si>
  <si>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</si>
  <si>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</si>
  <si>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</si>
  <si>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</si>
  <si>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</si>
  <si>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</si>
  <si>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</si>
  <si>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</si>
  <si>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</si>
  <si>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</si>
  <si>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</si>
  <si>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</si>
  <si>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</si>
  <si>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</si>
  <si>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</si>
  <si>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</si>
  <si>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</si>
  <si>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</si>
  <si>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</si>
  <si>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</si>
  <si>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</si>
  <si>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</si>
  <si>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</si>
  <si>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</si>
  <si>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</si>
  <si>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</si>
  <si>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</si>
  <si>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</si>
  <si>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</si>
  <si>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</si>
  <si>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</si>
  <si>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</si>
  <si>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</si>
  <si>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</si>
  <si>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</si>
  <si>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</si>
  <si>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</si>
  <si>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</si>
  <si>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</si>
  <si>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</si>
  <si>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</si>
  <si>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</si>
  <si>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</si>
  <si>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</si>
  <si>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</si>
  <si>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</si>
  <si>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</si>
  <si>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</si>
  <si>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</si>
  <si>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</si>
  <si>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</si>
  <si>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</si>
  <si>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</si>
  <si>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</si>
  <si>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</si>
  <si>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</si>
  <si>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</si>
  <si>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</si>
  <si>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</si>
  <si>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</si>
  <si>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</si>
  <si>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</si>
  <si>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</si>
  <si>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</si>
  <si>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</si>
  <si>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</si>
  <si>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</si>
  <si>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</si>
  <si>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</si>
  <si>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</si>
  <si>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</si>
  <si>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</si>
  <si>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</si>
  <si>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</si>
  <si>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</si>
  <si>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</si>
  <si>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</si>
  <si>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</si>
  <si>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</si>
  <si>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</si>
  <si>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</si>
  <si>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</si>
  <si>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</si>
  <si>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</si>
  <si>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</si>
  <si>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</si>
  <si>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</si>
  <si>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</si>
  <si>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</si>
  <si>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</si>
  <si>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</si>
  <si>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</si>
  <si>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</si>
  <si>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</si>
  <si>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</si>
  <si>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</si>
  <si>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</si>
  <si>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</si>
  <si>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</si>
  <si>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</si>
  <si>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</si>
  <si>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</si>
  <si>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</si>
  <si>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</si>
  <si>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</si>
  <si>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</si>
  <si>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</si>
  <si>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</si>
  <si>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</si>
  <si>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</si>
  <si>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</si>
  <si>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</si>
  <si>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</si>
  <si>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</si>
  <si>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</si>
  <si>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</si>
  <si>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</si>
  <si>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</si>
  <si>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</si>
  <si>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</si>
  <si>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</si>
  <si>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</si>
  <si>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</si>
  <si>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</si>
  <si>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</si>
  <si>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</si>
  <si>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</si>
  <si>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</si>
  <si>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</si>
  <si>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</si>
  <si>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</si>
  <si>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</si>
  <si>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</si>
  <si>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</si>
  <si>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</si>
  <si>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</si>
  <si>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</si>
  <si>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</si>
  <si>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</si>
  <si>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</si>
  <si>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</si>
  <si>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</si>
  <si>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</si>
  <si>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</si>
  <si>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</si>
  <si>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</si>
  <si>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</si>
  <si>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</si>
  <si>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</si>
  <si>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</si>
  <si>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</si>
  <si>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</si>
  <si>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</si>
  <si>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</si>
  <si>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</si>
  <si>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</si>
  <si>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</si>
  <si>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</si>
  <si>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</si>
  <si>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</si>
  <si>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</si>
  <si>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</si>
  <si>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</si>
  <si>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</si>
  <si>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</si>
  <si>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</si>
  <si>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</si>
  <si>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</si>
  <si>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</si>
  <si>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</si>
  <si>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</si>
  <si>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</si>
  <si>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</si>
  <si>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</si>
  <si>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</si>
  <si>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</si>
  <si>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</si>
  <si>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</si>
  <si>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</si>
  <si>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</si>
  <si>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</si>
  <si>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</si>
  <si>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</si>
  <si>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</si>
  <si>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</si>
  <si>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</si>
  <si>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</si>
  <si>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</si>
  <si>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</si>
  <si>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</si>
  <si>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</si>
  <si>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</si>
  <si>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</si>
  <si>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</si>
  <si>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</si>
  <si>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</si>
  <si>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</si>
  <si>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</si>
  <si>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</si>
  <si>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</si>
  <si>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</si>
  <si>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</si>
  <si>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</si>
  <si>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</si>
  <si>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</si>
  <si>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</si>
  <si>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</si>
  <si>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</si>
  <si>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</si>
  <si>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</si>
  <si>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</si>
  <si>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</si>
  <si>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</si>
  <si>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</si>
  <si>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</si>
  <si>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</si>
  <si>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</si>
  <si>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</si>
  <si>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</si>
  <si>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</si>
  <si>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</si>
  <si>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</si>
  <si>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</si>
  <si>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</si>
  <si>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</si>
  <si>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</si>
  <si>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</si>
  <si>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</si>
  <si>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</si>
  <si>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</si>
  <si>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</si>
  <si>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</si>
  <si>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</si>
  <si>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</si>
  <si>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</si>
  <si>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</si>
  <si>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</si>
  <si>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</si>
  <si>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</si>
  <si>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</si>
  <si>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</si>
  <si>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</si>
  <si>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</si>
  <si>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</si>
  <si>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</si>
  <si>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</si>
  <si>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</si>
  <si>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</si>
  <si>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</si>
  <si>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</si>
  <si>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</si>
  <si>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</si>
  <si>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</si>
  <si>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</si>
  <si>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</si>
  <si>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</si>
  <si>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</si>
  <si>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</si>
  <si>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</si>
  <si>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</si>
  <si>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</si>
  <si>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</si>
  <si>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</si>
  <si>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</si>
  <si>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</si>
  <si>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</si>
  <si>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</si>
  <si>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</si>
  <si>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</si>
  <si>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</si>
  <si>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</si>
  <si>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</si>
  <si>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</si>
  <si>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</si>
  <si>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</si>
  <si>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</si>
  <si>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</si>
  <si>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</si>
  <si>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</si>
  <si>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</si>
  <si>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</si>
  <si>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</si>
  <si>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</si>
  <si>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</si>
  <si>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</si>
  <si>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</si>
  <si>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</si>
  <si>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</si>
  <si>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</si>
  <si>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</si>
  <si>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</si>
  <si>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</si>
  <si>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</si>
  <si>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</si>
  <si>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</si>
  <si>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</si>
  <si>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</si>
  <si>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</si>
  <si>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</si>
  <si>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</si>
  <si>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</si>
  <si>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</si>
  <si>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</si>
  <si>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</si>
  <si>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</si>
  <si>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</si>
  <si>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</si>
  <si>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</si>
  <si>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</si>
  <si>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</si>
  <si>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</si>
  <si>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</si>
  <si>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</si>
  <si>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</si>
  <si>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</si>
  <si>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</si>
  <si>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</si>
  <si>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</si>
  <si>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</si>
  <si>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</si>
  <si>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</si>
  <si>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</si>
  <si>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</si>
  <si>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</si>
  <si>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</si>
  <si>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</si>
  <si>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</si>
  <si>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</si>
  <si>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</si>
  <si>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</si>
  <si>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</si>
  <si>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</si>
  <si>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</si>
  <si>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</si>
  <si>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</si>
  <si>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</si>
  <si>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</si>
  <si>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</si>
  <si>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</si>
  <si>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</si>
  <si>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</si>
  <si>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</si>
  <si>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</si>
  <si>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</si>
  <si>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</si>
  <si>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</si>
  <si>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</si>
  <si>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</si>
  <si>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</si>
  <si>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</si>
  <si>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</si>
  <si>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</si>
  <si>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</si>
  <si>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</si>
  <si>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</si>
  <si>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</si>
  <si>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</si>
  <si>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</si>
  <si>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</si>
  <si>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</si>
  <si>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</si>
  <si>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</si>
  <si>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</si>
  <si>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</si>
  <si>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</si>
  <si>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</si>
  <si>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</si>
  <si>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</si>
  <si>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</si>
  <si>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</si>
  <si>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</si>
  <si>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</si>
  <si>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</si>
  <si>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</si>
  <si>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</si>
  <si>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</si>
  <si>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</si>
  <si>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</si>
  <si>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</si>
  <si>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</si>
  <si>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</si>
  <si>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</si>
  <si>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</si>
  <si>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</si>
  <si>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</si>
  <si>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</si>
  <si>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</si>
  <si>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</si>
  <si>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</si>
  <si>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</si>
  <si>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</si>
  <si>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</si>
  <si>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</si>
  <si>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</si>
  <si>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</si>
  <si>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</si>
  <si>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</si>
  <si>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</si>
  <si>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</si>
  <si>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</si>
  <si>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</si>
  <si>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</si>
  <si>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</si>
  <si>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</si>
  <si>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</si>
  <si>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</si>
  <si>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</si>
  <si>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</si>
  <si>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</si>
  <si>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</si>
  <si>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</si>
  <si>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</si>
  <si>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</si>
  <si>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</si>
  <si>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</si>
  <si>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</si>
  <si>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</si>
  <si>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</si>
  <si>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</si>
  <si>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</si>
  <si>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</si>
  <si>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</si>
  <si>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</si>
  <si>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</si>
  <si>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</si>
  <si>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</si>
  <si>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</si>
  <si>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</si>
  <si>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</si>
  <si>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</si>
  <si>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</si>
  <si>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</si>
  <si>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</si>
  <si>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</si>
  <si>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</si>
  <si>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</si>
  <si>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</si>
  <si>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</si>
  <si>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</si>
  <si>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</si>
  <si>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</si>
  <si>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</si>
  <si>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</si>
  <si>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</si>
  <si>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</si>
  <si>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</si>
  <si>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</si>
  <si>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</si>
  <si>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</si>
  <si>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</si>
  <si>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</si>
  <si>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</si>
  <si>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</si>
  <si>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</si>
  <si>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</si>
  <si>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</si>
  <si>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</si>
  <si>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</si>
  <si>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</si>
  <si>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</si>
  <si>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</si>
  <si>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</si>
  <si>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</si>
  <si>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</si>
  <si>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</si>
  <si>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</si>
  <si>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</si>
  <si>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</si>
  <si>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</si>
  <si>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</si>
  <si>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</si>
  <si>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</si>
  <si>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</si>
  <si>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</si>
  <si>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</si>
  <si>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</si>
  <si>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</si>
  <si>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</si>
  <si>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</si>
  <si>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</si>
  <si>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</si>
  <si>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</si>
  <si>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</si>
  <si>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</si>
  <si>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</si>
  <si>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</si>
  <si>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</si>
  <si>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</si>
  <si>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</si>
  <si>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</si>
  <si>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</si>
  <si>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</si>
  <si>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</si>
  <si>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</si>
  <si>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</si>
  <si>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</si>
  <si>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</si>
  <si>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</si>
  <si>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</si>
  <si>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</si>
  <si>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</si>
  <si>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</si>
  <si>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</si>
  <si>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</si>
  <si>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</si>
  <si>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</si>
  <si>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</si>
  <si>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</si>
  <si>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</si>
  <si>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</si>
  <si>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</si>
  <si>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</si>
  <si>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</si>
  <si>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</si>
  <si>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</si>
  <si>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</si>
  <si>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</si>
  <si>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</si>
  <si>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</si>
  <si>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</si>
  <si>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</si>
  <si>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</si>
  <si>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</si>
  <si>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</si>
  <si>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</si>
  <si>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</si>
  <si>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</si>
  <si>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</si>
  <si>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</si>
  <si>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</si>
  <si>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</si>
  <si>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</si>
  <si>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</si>
  <si>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</si>
  <si>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</si>
  <si>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</si>
  <si>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</si>
  <si>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</si>
  <si>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</si>
  <si>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</si>
  <si>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</si>
  <si>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</si>
  <si>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</si>
  <si>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</si>
  <si>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</si>
  <si>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</si>
  <si>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</si>
  <si>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</si>
  <si>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</si>
  <si>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</si>
  <si>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</si>
  <si>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</si>
  <si>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</si>
  <si>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</si>
  <si>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</si>
  <si>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</si>
  <si>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</si>
  <si>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</si>
  <si>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</si>
  <si>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</si>
  <si>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</si>
  <si>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</si>
  <si>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</si>
  <si>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</si>
  <si>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</si>
  <si>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</si>
  <si>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</si>
  <si>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</si>
  <si>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</si>
  <si>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</si>
  <si>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</si>
  <si>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</si>
  <si>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</si>
  <si>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</si>
  <si>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</si>
  <si>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</si>
  <si>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</si>
  <si>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</si>
  <si>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</si>
  <si>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</si>
  <si>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</si>
  <si>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</si>
  <si>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</si>
  <si>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</si>
  <si>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</si>
  <si>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</si>
  <si>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</si>
  <si>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</si>
  <si>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</si>
  <si>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</si>
  <si>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</si>
  <si>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</si>
  <si>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</si>
  <si>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</si>
  <si>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</si>
  <si>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</si>
  <si>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</si>
  <si>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</si>
  <si>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</si>
  <si>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</si>
  <si>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</si>
  <si>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</si>
  <si>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</si>
  <si>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</si>
  <si>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</si>
  <si>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</si>
  <si>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</si>
  <si>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</si>
  <si>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</si>
  <si>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</si>
  <si>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</si>
  <si>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</si>
  <si>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</si>
  <si>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</si>
  <si>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</si>
  <si>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</si>
  <si>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</si>
  <si>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</si>
  <si>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</si>
  <si>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</si>
  <si>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</si>
  <si>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</si>
  <si>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</si>
  <si>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</si>
  <si>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</si>
  <si>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</si>
  <si>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</si>
  <si>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</si>
  <si>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</si>
  <si>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</si>
  <si>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</si>
  <si>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</si>
  <si>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</si>
  <si>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</si>
  <si>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</si>
  <si>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</si>
  <si>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</si>
  <si>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</si>
  <si>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</si>
  <si>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</si>
  <si>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</si>
  <si>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</si>
  <si>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</si>
  <si>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</si>
  <si>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</si>
  <si>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</si>
  <si>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</si>
  <si>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</si>
  <si>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</si>
  <si>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</si>
  <si>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</si>
  <si>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</si>
  <si>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</si>
  <si>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</si>
  <si>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</si>
  <si>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</si>
  <si>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</si>
  <si>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</si>
  <si>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</si>
  <si>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</si>
  <si>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</si>
  <si>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</si>
  <si>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</si>
  <si>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</si>
  <si>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</si>
  <si>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</si>
  <si>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</si>
  <si>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</si>
  <si>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</si>
  <si>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</si>
  <si>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</si>
  <si>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</si>
  <si>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</si>
  <si>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</si>
  <si>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</si>
  <si>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</si>
  <si>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</si>
  <si>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</si>
  <si>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</si>
  <si>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</si>
  <si>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</si>
  <si>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</si>
  <si>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</si>
  <si>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</si>
  <si>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</si>
  <si>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</si>
  <si>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</si>
  <si>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</si>
  <si>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</si>
  <si>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</si>
  <si>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</si>
  <si>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</si>
  <si>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</si>
  <si>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</si>
  <si>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</si>
  <si>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</si>
  <si>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</si>
  <si>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</si>
  <si>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</si>
  <si>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</si>
  <si>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</si>
  <si>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</si>
  <si>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</si>
  <si>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</si>
  <si>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</si>
  <si>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</si>
  <si>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</si>
  <si>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</si>
  <si>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</si>
  <si>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</si>
  <si>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</si>
  <si>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</si>
  <si>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</si>
  <si>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</si>
  <si>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</si>
  <si>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</si>
  <si>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</si>
  <si>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</si>
  <si>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</si>
  <si>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</si>
  <si>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</si>
  <si>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</si>
  <si>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</si>
  <si>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</si>
  <si>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</si>
  <si>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</si>
  <si>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</si>
  <si>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</si>
  <si>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</si>
  <si>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</si>
  <si>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</si>
  <si>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</si>
  <si>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</si>
  <si>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</si>
  <si>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</si>
  <si>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</si>
  <si>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</si>
  <si>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</si>
  <si>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</si>
  <si>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</si>
  <si>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</si>
  <si>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</si>
  <si>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</si>
  <si>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</si>
  <si>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</si>
  <si>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</si>
  <si>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</si>
  <si>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</si>
  <si>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</si>
  <si>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</si>
  <si>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</si>
  <si>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</si>
  <si>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</si>
  <si>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</si>
  <si>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</si>
  <si>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</si>
  <si>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</si>
  <si>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</si>
  <si>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</si>
  <si>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</si>
  <si>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</si>
  <si>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</si>
  <si>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</si>
  <si>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</si>
  <si>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</si>
  <si>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</si>
  <si>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</si>
  <si>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</si>
  <si>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</si>
  <si>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</si>
  <si>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</si>
  <si>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</si>
  <si>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</si>
  <si>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</si>
  <si>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</si>
  <si>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</si>
  <si>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</si>
  <si>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</si>
  <si>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</si>
  <si>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</si>
  <si>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</si>
  <si>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</si>
  <si>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</si>
  <si>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</si>
  <si>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</si>
  <si>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</si>
  <si>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</si>
  <si>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</si>
  <si>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</si>
  <si>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</si>
  <si>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</si>
  <si>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</si>
  <si>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</si>
  <si>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</si>
  <si>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</si>
  <si>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</si>
  <si>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</si>
  <si>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</si>
  <si>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</si>
  <si>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</si>
  <si>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</si>
  <si>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</si>
  <si>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</si>
  <si>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</si>
  <si>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</si>
  <si>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</si>
  <si>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</si>
  <si>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</si>
  <si>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</si>
  <si>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</si>
  <si>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</si>
  <si>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</si>
  <si>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</si>
  <si>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</si>
  <si>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</si>
  <si>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</si>
  <si>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</si>
  <si>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</si>
  <si>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</si>
  <si>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</si>
  <si>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</si>
  <si>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</si>
  <si>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</si>
  <si>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</si>
  <si>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</si>
  <si>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</si>
  <si>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</si>
  <si>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</si>
  <si>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</si>
  <si>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</si>
  <si>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</si>
  <si>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</si>
  <si>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</si>
  <si>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</si>
  <si>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</si>
  <si>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</si>
  <si>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</si>
  <si>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</si>
  <si>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</si>
  <si>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</si>
  <si>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</si>
  <si>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</si>
  <si>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</si>
  <si>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</si>
  <si>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</si>
  <si>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</si>
  <si>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</si>
  <si>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</si>
  <si>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</si>
  <si>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</si>
  <si>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</si>
  <si>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</si>
  <si>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</si>
  <si>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</si>
  <si>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</si>
  <si>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</si>
  <si>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</si>
  <si>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</si>
  <si>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</si>
  <si>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</si>
  <si>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</si>
  <si>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</si>
  <si>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</si>
  <si>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</si>
  <si>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</si>
  <si>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</si>
  <si>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</si>
  <si>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</si>
  <si>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</si>
  <si>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</si>
  <si>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</si>
  <si>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</si>
  <si>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</si>
  <si>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</si>
  <si>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</si>
  <si>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</si>
  <si>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</si>
  <si>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</si>
  <si>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</si>
  <si>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</si>
  <si>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</si>
  <si>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</si>
  <si>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</si>
  <si>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</si>
  <si>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</si>
  <si>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</si>
  <si>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</si>
  <si>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</si>
  <si>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</si>
  <si>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</si>
  <si>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</si>
  <si>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</si>
  <si>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</si>
  <si>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</si>
  <si>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</si>
  <si>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</si>
  <si>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</si>
  <si>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</si>
  <si>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</si>
  <si>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</si>
  <si>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</si>
  <si>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</si>
  <si>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</si>
  <si>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</si>
  <si>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</si>
  <si>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</si>
  <si>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</si>
  <si>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</si>
  <si>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</si>
  <si>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</si>
  <si>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</si>
  <si>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</si>
  <si>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</si>
  <si>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</si>
  <si>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</si>
  <si>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</si>
  <si>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</si>
  <si>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</si>
  <si>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</si>
  <si>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</si>
  <si>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</si>
  <si>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</si>
  <si>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</si>
  <si>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</si>
  <si>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</si>
  <si>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</si>
  <si>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</si>
  <si>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</si>
  <si>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</si>
  <si>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</si>
  <si>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</si>
  <si>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</si>
  <si>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</si>
  <si>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</si>
  <si>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</si>
  <si>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</si>
  <si>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</si>
  <si>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</si>
  <si>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</si>
  <si>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</si>
  <si>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</si>
  <si>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</si>
  <si>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</si>
  <si>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</si>
  <si>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</si>
  <si>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</si>
  <si>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</si>
  <si>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</si>
  <si>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</si>
  <si>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</si>
  <si>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</si>
  <si>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</si>
  <si>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</si>
  <si>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</si>
  <si>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</si>
  <si>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</si>
  <si>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</si>
  <si>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</si>
  <si>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</si>
  <si>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</si>
  <si>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</si>
  <si>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</si>
  <si>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</si>
  <si>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</si>
  <si>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</si>
  <si>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</si>
  <si>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</si>
  <si>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</si>
  <si>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</si>
  <si>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</si>
  <si>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</si>
  <si>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</si>
  <si>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</si>
  <si>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</si>
  <si>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</si>
  <si>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</si>
  <si>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</si>
  <si>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</si>
  <si>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</si>
  <si>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</si>
  <si>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</si>
  <si>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</si>
  <si>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</si>
  <si>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</si>
  <si>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</si>
  <si>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</si>
  <si>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</si>
  <si>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</si>
  <si>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</si>
  <si>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</si>
  <si>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</si>
  <si>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</si>
  <si>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</si>
  <si>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</si>
  <si>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</si>
  <si>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</si>
  <si>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</si>
  <si>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</si>
  <si>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</si>
  <si>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</si>
  <si>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</si>
  <si>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</si>
  <si>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</si>
  <si>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</si>
  <si>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</si>
  <si>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</si>
  <si>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</si>
  <si>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</si>
  <si>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</si>
  <si>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</si>
  <si>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</si>
  <si>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</si>
  <si>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</si>
  <si>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</si>
  <si>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</si>
  <si>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</si>
  <si>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</si>
  <si>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</si>
  <si>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</si>
  <si>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</si>
  <si>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</si>
  <si>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</si>
  <si>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</si>
  <si>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</si>
  <si>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</si>
  <si>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</si>
  <si>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</si>
  <si>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</si>
  <si>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</si>
  <si>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</si>
  <si>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</si>
  <si>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</si>
  <si>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</si>
  <si>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</si>
  <si>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</si>
  <si>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</si>
  <si>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</si>
  <si>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</si>
  <si>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</si>
  <si>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</si>
  <si>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</si>
  <si>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</si>
  <si>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</si>
  <si>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</si>
  <si>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</si>
  <si>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</si>
  <si>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</si>
  <si>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</si>
  <si>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</si>
  <si>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</si>
  <si>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</si>
  <si>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</si>
  <si>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</si>
  <si>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</si>
  <si>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</si>
  <si>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</si>
  <si>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</si>
  <si>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</si>
  <si>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</si>
  <si>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</si>
  <si>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</si>
  <si>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</si>
  <si>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</si>
  <si>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</si>
  <si>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</si>
  <si>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</si>
  <si>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</si>
  <si>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</si>
  <si>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</si>
  <si>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</si>
  <si>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</si>
  <si>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</si>
  <si>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</si>
  <si>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</si>
  <si>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</si>
  <si>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</si>
  <si>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</si>
  <si>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</si>
  <si>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</si>
  <si>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</si>
  <si>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</si>
  <si>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</si>
  <si>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</si>
  <si>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</si>
  <si>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</si>
  <si>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</si>
  <si>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</si>
  <si>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</si>
  <si>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</si>
  <si>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</si>
  <si>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</si>
  <si>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</si>
  <si>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</si>
  <si>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</si>
  <si>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</si>
  <si>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</si>
  <si>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</si>
  <si>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</si>
  <si>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</si>
  <si>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</si>
  <si>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</si>
  <si>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</si>
  <si>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</si>
  <si>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</si>
  <si>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</si>
  <si>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</si>
  <si>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</si>
  <si>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</si>
  <si>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</si>
  <si>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</si>
  <si>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</si>
  <si>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</si>
  <si>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</si>
  <si>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</si>
  <si>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</si>
  <si>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</si>
  <si>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</si>
  <si>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</si>
  <si>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</si>
  <si>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</si>
  <si>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</si>
  <si>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</si>
  <si>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</si>
  <si>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</si>
  <si>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</si>
  <si>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</si>
  <si>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</si>
  <si>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</si>
  <si>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</si>
  <si>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</si>
  <si>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</si>
  <si>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</si>
  <si>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</si>
  <si>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</si>
  <si>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</si>
  <si>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</si>
  <si>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</si>
  <si>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</si>
  <si>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</si>
  <si>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</si>
  <si>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</si>
  <si>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</si>
  <si>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</si>
  <si>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</si>
  <si>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</si>
  <si>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</si>
  <si>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</si>
  <si>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</si>
  <si>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</si>
  <si>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</si>
  <si>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</si>
  <si>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</si>
  <si>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</si>
  <si>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</si>
  <si>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</si>
  <si>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</si>
  <si>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</si>
  <si>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</si>
  <si>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</si>
  <si>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</si>
  <si>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</si>
  <si>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</si>
  <si>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</si>
  <si>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</si>
  <si>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</si>
  <si>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</si>
  <si>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</si>
  <si>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</si>
  <si>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</si>
  <si>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</si>
  <si>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</si>
  <si>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</si>
  <si>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</si>
  <si>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</si>
  <si>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</si>
  <si>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</si>
  <si>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</si>
  <si>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</si>
  <si>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</si>
  <si>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</si>
  <si>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</si>
  <si>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</si>
  <si>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</si>
  <si>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</si>
  <si>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</si>
  <si>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</si>
  <si>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</si>
  <si>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</si>
  <si>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</si>
  <si>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</si>
  <si>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</si>
  <si>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</si>
  <si>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</si>
  <si>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</si>
  <si>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</si>
  <si>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</si>
  <si>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</si>
  <si>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</si>
  <si>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</si>
  <si>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</si>
  <si>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</si>
  <si>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</si>
  <si>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</si>
  <si>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</si>
  <si>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</si>
  <si>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</si>
  <si>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</si>
  <si>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</si>
  <si>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</si>
  <si>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</si>
  <si>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</si>
  <si>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</si>
  <si>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</si>
  <si>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</si>
  <si>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</si>
  <si>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</si>
  <si>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</si>
  <si>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</si>
  <si>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</si>
  <si>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</si>
  <si>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</si>
  <si>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</si>
  <si>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</si>
  <si>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</si>
  <si>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</si>
  <si>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</si>
  <si>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</si>
  <si>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</si>
  <si>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</si>
  <si>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</si>
  <si>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</si>
  <si>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</si>
  <si>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</si>
  <si>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</si>
  <si>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</si>
  <si>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</si>
  <si>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</si>
  <si>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</si>
  <si>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</si>
  <si>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</si>
  <si>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</si>
  <si>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</si>
  <si>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</si>
  <si>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</si>
  <si>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</si>
  <si>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</si>
  <si>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</si>
  <si>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</si>
  <si>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</si>
  <si>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</si>
  <si>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</si>
  <si>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</si>
  <si>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</si>
  <si>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</si>
  <si>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</si>
  <si>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</si>
  <si>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</si>
  <si>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</si>
  <si>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</si>
  <si>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</si>
  <si>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</si>
  <si>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</si>
  <si>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</si>
  <si>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</si>
  <si>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</si>
  <si>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</si>
  <si>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</si>
  <si>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</si>
  <si>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</si>
  <si>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</si>
  <si>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</si>
  <si>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</si>
  <si>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</si>
  <si>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</si>
  <si>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</si>
  <si>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</si>
  <si>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</si>
  <si>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</si>
  <si>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</si>
  <si>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</si>
  <si>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</si>
  <si>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</si>
  <si>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</si>
  <si>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</si>
  <si>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</si>
  <si>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</si>
  <si>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</si>
  <si>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</si>
  <si>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</si>
  <si>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</si>
  <si>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</si>
  <si>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</si>
  <si>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</si>
  <si>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</si>
  <si>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</si>
  <si>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</si>
  <si>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</si>
  <si>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</si>
  <si>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</si>
  <si>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</si>
  <si>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</si>
  <si>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</si>
  <si>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</si>
  <si>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</si>
  <si>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</si>
  <si>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</si>
  <si>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</si>
  <si>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</si>
  <si>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</si>
  <si>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</si>
  <si>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</si>
  <si>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</si>
  <si>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</si>
  <si>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</si>
  <si>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</si>
  <si>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</si>
  <si>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</si>
  <si>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</si>
  <si>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</si>
  <si>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</si>
  <si>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</si>
  <si>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</si>
  <si>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</si>
  <si>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</si>
  <si>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</si>
  <si>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</si>
  <si>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</si>
  <si>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</si>
  <si>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</si>
  <si>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</si>
  <si>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</si>
  <si>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</si>
  <si>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</si>
  <si>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</si>
  <si>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</si>
  <si>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</si>
  <si>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</si>
  <si>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</si>
  <si>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</si>
  <si>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</si>
  <si>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</si>
  <si>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</si>
  <si>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</si>
  <si>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</si>
  <si>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</si>
  <si>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</si>
  <si>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</si>
  <si>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</si>
  <si>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</si>
  <si>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</si>
  <si>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</si>
  <si>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</si>
  <si>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</si>
  <si>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</si>
  <si>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</si>
  <si>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</si>
  <si>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</si>
  <si>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</si>
  <si>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</si>
  <si>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</si>
  <si>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</si>
  <si>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</si>
  <si>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</si>
  <si>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</si>
  <si>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</si>
  <si>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</si>
  <si>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</si>
  <si>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</si>
  <si>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</si>
  <si>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</si>
  <si>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</si>
  <si>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</si>
  <si>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</si>
  <si>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</si>
  <si>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</si>
  <si>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</si>
  <si>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</si>
  <si>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</si>
  <si>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</si>
  <si>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</si>
  <si>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</si>
  <si>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</si>
  <si>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</si>
  <si>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</si>
  <si>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</si>
  <si>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</si>
  <si>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</si>
  <si>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</si>
  <si>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</si>
  <si>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</si>
  <si>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</si>
  <si>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</si>
  <si>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</si>
  <si>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</si>
  <si>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</si>
  <si>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</si>
  <si>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</si>
  <si>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</si>
  <si>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</si>
  <si>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</si>
  <si>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</si>
  <si>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</si>
  <si>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</si>
  <si>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</si>
  <si>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</si>
  <si>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</si>
  <si>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</si>
  <si>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</si>
  <si>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</si>
  <si>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</si>
  <si>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</si>
  <si>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</si>
  <si>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</si>
  <si>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</si>
  <si>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</si>
  <si>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</si>
  <si>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</si>
  <si>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</si>
  <si>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</si>
  <si>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</si>
  <si>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</si>
  <si>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</si>
  <si>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</si>
  <si>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</si>
  <si>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</si>
  <si>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</si>
  <si>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</si>
  <si>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</si>
  <si>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</si>
  <si>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</si>
  <si>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</si>
  <si>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</si>
  <si>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</si>
  <si>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</si>
  <si>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</si>
  <si>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</si>
  <si>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</si>
  <si>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</si>
  <si>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</si>
  <si>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</si>
  <si>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</si>
  <si>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</si>
  <si>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</si>
  <si>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</si>
  <si>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</si>
  <si>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</si>
  <si>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</si>
  <si>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</si>
  <si>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</si>
  <si>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</si>
  <si>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</si>
  <si>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</si>
  <si>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</si>
  <si>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</si>
  <si>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</si>
  <si>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</si>
  <si>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</si>
  <si>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</si>
  <si>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</si>
  <si>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</si>
  <si>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</si>
  <si>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</si>
  <si>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</si>
  <si>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</si>
  <si>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</si>
  <si>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</si>
  <si>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</si>
  <si>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</si>
  <si>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</si>
  <si>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</si>
  <si>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</si>
  <si>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</si>
  <si>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</si>
  <si>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</si>
  <si>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</si>
  <si>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</si>
  <si>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</si>
  <si>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</si>
  <si>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</si>
  <si>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</si>
  <si>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</si>
  <si>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</si>
  <si>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</si>
  <si>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</si>
  <si>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</si>
  <si>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</si>
  <si>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</si>
  <si>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</si>
  <si>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</si>
  <si>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</si>
  <si>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</si>
  <si>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</si>
  <si>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</si>
  <si>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</si>
  <si>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</si>
  <si>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</si>
  <si>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</si>
  <si>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</si>
  <si>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</si>
  <si>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</si>
  <si>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</si>
  <si>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</si>
  <si>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</si>
  <si>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</si>
  <si>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</si>
  <si>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</si>
  <si>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</si>
  <si>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</si>
  <si>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</si>
  <si>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</si>
  <si>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</si>
  <si>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</si>
  <si>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</si>
  <si>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</si>
  <si>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</si>
  <si>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</si>
  <si>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</si>
  <si>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</si>
  <si>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</si>
  <si>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</si>
  <si>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</si>
  <si>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</si>
  <si>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</si>
  <si>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</si>
  <si>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</si>
  <si>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</si>
  <si>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</si>
  <si>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</si>
  <si>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</si>
  <si>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</si>
  <si>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</si>
  <si>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</si>
  <si>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</si>
  <si>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</si>
  <si>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</si>
  <si>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</si>
  <si>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</si>
  <si>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</si>
  <si>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</si>
  <si>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</si>
  <si>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</si>
  <si>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</si>
  <si>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</si>
  <si>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</si>
  <si>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</si>
  <si>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</si>
  <si>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</si>
  <si>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</si>
  <si>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</si>
  <si>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</si>
  <si>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</si>
  <si>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</si>
  <si>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</si>
  <si>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</si>
  <si>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</si>
  <si>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</si>
  <si>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</si>
  <si>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</si>
  <si>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</si>
  <si>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</si>
  <si>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</si>
  <si>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</si>
  <si>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</si>
  <si>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</si>
  <si>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</si>
  <si>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</si>
  <si>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</si>
  <si>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</si>
  <si>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</si>
  <si>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</si>
  <si>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</si>
  <si>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</si>
  <si>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</si>
  <si>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</si>
  <si>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</si>
  <si>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</si>
  <si>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</si>
  <si>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</si>
  <si>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</si>
  <si>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</si>
  <si>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</si>
  <si>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</si>
  <si>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</si>
  <si>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</si>
  <si>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</si>
  <si>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</si>
  <si>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</si>
  <si>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</si>
  <si>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</si>
  <si>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</si>
  <si>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</si>
  <si>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</si>
  <si>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</si>
  <si>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</si>
  <si>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</si>
  <si>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</si>
  <si>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</si>
  <si>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</si>
  <si>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</si>
  <si>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</si>
  <si>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</si>
  <si>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</si>
  <si>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</si>
  <si>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</si>
  <si>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</si>
  <si>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</si>
  <si>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</si>
  <si>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</si>
  <si>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</si>
  <si>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</si>
  <si>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</si>
  <si>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</si>
  <si>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</si>
  <si>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</si>
  <si>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</si>
  <si>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</si>
  <si>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</si>
  <si>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</si>
  <si>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</si>
  <si>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</si>
  <si>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</si>
  <si>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</si>
  <si>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</si>
  <si>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</si>
  <si>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</si>
  <si>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</si>
  <si>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</si>
  <si>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</si>
  <si>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</si>
  <si>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</si>
  <si>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</si>
  <si>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</si>
  <si>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</si>
  <si>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</si>
  <si>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</si>
  <si>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</si>
  <si>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</si>
  <si>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</si>
  <si>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</si>
  <si>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</si>
  <si>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</si>
  <si>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</si>
  <si>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</si>
  <si>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</si>
  <si>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</si>
  <si>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</si>
  <si>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</si>
  <si>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</si>
  <si>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</si>
  <si>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</si>
  <si>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</si>
  <si>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</si>
  <si>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</si>
  <si>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</si>
  <si>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</si>
  <si>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</si>
  <si>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</si>
  <si>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</si>
  <si>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</si>
  <si>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</si>
  <si>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</si>
  <si>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</si>
  <si>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</si>
  <si>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</si>
  <si>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</si>
  <si>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</si>
  <si>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</si>
  <si>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</si>
  <si>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</si>
  <si>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</si>
  <si>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</si>
  <si>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</si>
  <si>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</si>
  <si>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</si>
  <si>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</si>
  <si>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</si>
  <si>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</si>
  <si>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</si>
  <si>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</si>
  <si>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</si>
  <si>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</si>
  <si>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</si>
  <si>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</si>
  <si>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</si>
  <si>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</si>
  <si>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</si>
  <si>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</si>
  <si>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</si>
  <si>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</si>
  <si>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</si>
  <si>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</si>
  <si>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</si>
  <si>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</si>
  <si>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</si>
  <si>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</si>
  <si>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</si>
  <si>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</si>
  <si>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</si>
  <si>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</si>
  <si>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</si>
  <si>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</si>
  <si>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</si>
  <si>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</si>
  <si>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</si>
  <si>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</si>
  <si>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</si>
  <si>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</si>
  <si>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</si>
  <si>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</si>
  <si>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</si>
  <si>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</si>
  <si>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</si>
  <si>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</si>
  <si>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</si>
  <si>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</si>
  <si>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</si>
  <si>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</si>
  <si>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</si>
  <si>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</si>
  <si>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</si>
  <si>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</si>
  <si>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</si>
  <si>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</si>
  <si>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</si>
  <si>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</si>
  <si>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</si>
  <si>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</si>
  <si>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</si>
  <si>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</si>
  <si>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</si>
  <si>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</si>
  <si>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</si>
  <si>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</si>
  <si>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</si>
  <si>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</si>
  <si>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</si>
  <si>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</si>
  <si>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</si>
  <si>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</si>
  <si>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</si>
  <si>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</si>
  <si>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</si>
  <si>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</si>
  <si>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</si>
  <si>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</si>
  <si>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</si>
  <si>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</si>
  <si>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</si>
  <si>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</si>
  <si>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</si>
  <si>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</si>
  <si>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</si>
  <si>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</si>
  <si>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</si>
  <si>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</si>
  <si>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</si>
  <si>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</si>
  <si>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</si>
  <si>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</si>
  <si>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</si>
  <si>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</si>
  <si>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</si>
  <si>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</si>
  <si>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</si>
  <si>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</si>
  <si>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</si>
  <si>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</si>
  <si>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</si>
  <si>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</si>
  <si>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</si>
  <si>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</si>
  <si>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</si>
  <si>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</si>
  <si>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</si>
  <si>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</si>
  <si>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</si>
  <si>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</si>
  <si>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</si>
  <si>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</si>
  <si>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</si>
  <si>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</si>
  <si>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</si>
  <si>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</si>
  <si>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</si>
  <si>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</si>
  <si>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</si>
  <si>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</si>
  <si>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</si>
  <si>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</si>
  <si>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</si>
  <si>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</si>
  <si>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</si>
  <si>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</si>
  <si>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</si>
  <si>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</si>
  <si>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</si>
  <si>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</si>
  <si>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</si>
  <si>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</si>
  <si>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</si>
  <si>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</si>
  <si>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</si>
  <si>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</si>
  <si>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</si>
  <si>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</si>
  <si>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</si>
  <si>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</si>
  <si>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</si>
  <si>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</si>
  <si>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</si>
  <si>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</si>
  <si>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</si>
  <si>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</si>
  <si>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</si>
  <si>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</si>
  <si>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</si>
  <si>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</si>
  <si>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</si>
  <si>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</si>
  <si>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</si>
  <si>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</si>
  <si>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</si>
  <si>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</si>
  <si>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</si>
  <si>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</si>
  <si>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</si>
  <si>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</si>
  <si>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</si>
  <si>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</si>
  <si>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</si>
  <si>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</si>
  <si>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</si>
  <si>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</si>
  <si>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</si>
  <si>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</si>
  <si>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</si>
  <si>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</si>
  <si>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</si>
  <si>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</si>
  <si>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</si>
  <si>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</si>
  <si>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</si>
  <si>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</si>
  <si>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</si>
  <si>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</si>
  <si>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</si>
  <si>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</si>
  <si>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</si>
  <si>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</si>
  <si>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</si>
  <si>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</si>
  <si>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</si>
  <si>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</si>
  <si>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</si>
  <si>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</si>
  <si>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</si>
  <si>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</si>
  <si>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</si>
  <si>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</si>
  <si>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</si>
  <si>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</si>
  <si>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</si>
  <si>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</si>
  <si>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</si>
  <si>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</si>
  <si>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</si>
  <si>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</si>
  <si>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</si>
  <si>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</si>
  <si>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</si>
  <si>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</si>
  <si>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</si>
  <si>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</si>
  <si>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</si>
  <si>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</si>
  <si>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</si>
  <si>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</si>
  <si>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</si>
  <si>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</si>
  <si>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</si>
  <si>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</si>
  <si>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</si>
  <si>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</si>
  <si>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</si>
  <si>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</si>
  <si>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</si>
  <si>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</si>
  <si>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</si>
  <si>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</si>
  <si>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</si>
  <si>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</si>
  <si>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</si>
  <si>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</si>
  <si>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</si>
  <si>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</si>
  <si>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</si>
  <si>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</si>
  <si>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</si>
  <si>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</si>
  <si>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</si>
  <si>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</si>
  <si>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</si>
  <si>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</si>
  <si>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</si>
  <si>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</si>
  <si>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</si>
  <si>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</si>
  <si>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</si>
  <si>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</si>
  <si>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</si>
  <si>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</si>
  <si>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</si>
  <si>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</si>
  <si>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</si>
  <si>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</si>
  <si>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</si>
  <si>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</si>
  <si>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</si>
  <si>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</si>
  <si>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</si>
  <si>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</si>
  <si>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</si>
  <si>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</si>
  <si>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</si>
  <si>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</si>
  <si>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</si>
  <si>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</si>
  <si>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</si>
  <si>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</si>
  <si>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</si>
  <si>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</si>
  <si>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</si>
  <si>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</si>
  <si>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</si>
  <si>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</si>
  <si>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</si>
  <si>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</si>
  <si>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</si>
  <si>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</si>
  <si>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</si>
  <si>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</si>
  <si>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</si>
  <si>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</si>
  <si>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</si>
  <si>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</si>
  <si>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</si>
  <si>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</si>
  <si>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</si>
  <si>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</si>
  <si>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</si>
  <si>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</si>
  <si>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</si>
  <si>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</si>
  <si>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</si>
  <si>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</si>
  <si>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</si>
  <si>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</si>
  <si>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</si>
  <si>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</si>
  <si>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</si>
  <si>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</si>
  <si>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</si>
  <si>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</si>
  <si>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</si>
  <si>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</si>
  <si>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</si>
  <si>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</si>
  <si>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</si>
  <si>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</si>
  <si>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</si>
  <si>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</si>
  <si>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</si>
  <si>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</si>
  <si>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</si>
  <si>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</si>
  <si>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</si>
  <si>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</si>
  <si>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</si>
  <si>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</si>
  <si>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</si>
  <si>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</si>
  <si>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</si>
  <si>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</si>
  <si>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</si>
  <si>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</si>
  <si>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</si>
  <si>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</si>
  <si>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</si>
  <si>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</si>
  <si>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</si>
  <si>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</si>
  <si>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</si>
  <si>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</si>
  <si>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</si>
  <si>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</si>
  <si>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</si>
  <si>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</si>
  <si>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</si>
  <si>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</si>
  <si>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</si>
  <si>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</si>
  <si>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</si>
  <si>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</si>
  <si>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</si>
  <si>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</si>
  <si>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</si>
  <si>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</si>
  <si>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</si>
  <si>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</si>
  <si>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</si>
  <si>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</si>
  <si>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</si>
  <si>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</si>
  <si>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</si>
  <si>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</si>
  <si>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</si>
  <si>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</si>
  <si>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</si>
  <si>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</si>
  <si>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</si>
  <si>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</si>
  <si>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</si>
  <si>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</si>
  <si>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</si>
  <si>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</si>
  <si>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</si>
  <si>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</si>
  <si>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</si>
  <si>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</si>
  <si>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</si>
  <si>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</si>
  <si>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</si>
  <si>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</si>
  <si>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</si>
  <si>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</si>
  <si>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</si>
  <si>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</si>
  <si>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</si>
  <si>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</si>
  <si>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</si>
  <si>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</si>
  <si>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</si>
  <si>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</si>
  <si>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</si>
  <si>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</si>
  <si>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</si>
  <si>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</si>
  <si>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</si>
  <si>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</si>
  <si>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</si>
  <si>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</si>
  <si>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</si>
  <si>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</si>
  <si>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</si>
  <si>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</si>
  <si>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</si>
  <si>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</si>
  <si>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</si>
  <si>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</si>
  <si>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</si>
  <si>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</si>
  <si>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</si>
  <si>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</si>
  <si>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</si>
  <si>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</si>
  <si>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</si>
  <si>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</si>
  <si>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</si>
  <si>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</si>
  <si>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</si>
  <si>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</si>
  <si>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</si>
  <si>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</si>
  <si>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</si>
  <si>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</si>
  <si>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</si>
  <si>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</si>
  <si>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</si>
  <si>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</si>
  <si>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</si>
  <si>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</si>
  <si>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</si>
  <si>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</si>
  <si>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</si>
  <si>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</si>
  <si>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</si>
  <si>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</si>
  <si>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</si>
  <si>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</si>
  <si>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</si>
  <si>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</si>
  <si>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</si>
  <si>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</si>
  <si>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</si>
  <si>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</si>
  <si>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</si>
  <si>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</si>
  <si>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</si>
  <si>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</si>
  <si>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</si>
  <si>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</si>
  <si>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</si>
  <si>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</si>
  <si>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</si>
  <si>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</si>
  <si>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</si>
  <si>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</si>
  <si>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</si>
  <si>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</si>
  <si>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</si>
  <si>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</si>
  <si>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</si>
  <si>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</si>
  <si>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</si>
  <si>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</si>
  <si>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</si>
  <si>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</si>
  <si>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</si>
  <si>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</si>
  <si>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</si>
  <si>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</si>
  <si>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</si>
  <si>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</si>
  <si>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</si>
  <si>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</si>
  <si>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</si>
  <si>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</si>
  <si>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</si>
  <si>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</si>
  <si>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</si>
  <si>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</si>
  <si>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</si>
  <si>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</si>
  <si>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</si>
  <si>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</si>
  <si>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</si>
  <si>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</si>
  <si>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</si>
  <si>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</si>
  <si>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</si>
  <si>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</si>
  <si>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</si>
  <si>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</si>
  <si>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</si>
  <si>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</si>
  <si>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</si>
  <si>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</si>
  <si>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</si>
  <si>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</si>
  <si>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</si>
  <si>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</si>
  <si>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</si>
  <si>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</si>
  <si>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</si>
  <si>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</si>
  <si>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</si>
  <si>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</si>
  <si>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</si>
  <si>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</si>
  <si>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</si>
  <si>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</si>
  <si>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</si>
  <si>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</si>
  <si>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</si>
  <si>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</si>
  <si>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</si>
  <si>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</si>
  <si>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</si>
  <si>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</si>
  <si>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</si>
  <si>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</si>
  <si>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</si>
  <si>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</si>
  <si>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</si>
  <si>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</si>
  <si>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</si>
  <si>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</si>
  <si>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</si>
  <si>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</si>
  <si>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</si>
  <si>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</si>
  <si>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</si>
  <si>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</si>
  <si>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</si>
  <si>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</si>
  <si>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</si>
  <si>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</si>
  <si>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</si>
  <si>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</si>
  <si>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</si>
  <si>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</si>
  <si>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</si>
  <si>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</si>
  <si>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</si>
  <si>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</si>
  <si>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</si>
  <si>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</si>
  <si>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</si>
  <si>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</si>
  <si>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</si>
  <si>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</si>
  <si>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</si>
  <si>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</si>
  <si>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</si>
  <si>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</si>
  <si>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</si>
  <si>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</si>
  <si>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</si>
  <si>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</si>
  <si>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</si>
  <si>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</si>
  <si>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</si>
  <si>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</si>
  <si>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</si>
  <si>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</si>
  <si>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</si>
  <si>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</si>
  <si>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</si>
  <si>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</si>
  <si>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</si>
  <si>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</si>
  <si>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</si>
  <si>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</si>
  <si>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</si>
  <si>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</si>
  <si>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</si>
  <si>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</si>
  <si>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</si>
  <si>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</si>
  <si>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</si>
  <si>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</si>
  <si>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</si>
  <si>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</si>
  <si>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</si>
  <si>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</si>
  <si>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</si>
  <si>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</si>
  <si>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</si>
  <si>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</si>
  <si>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</si>
  <si>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</si>
  <si>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</si>
  <si>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</si>
  <si>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</si>
  <si>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</si>
  <si>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</si>
  <si>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</si>
  <si>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</si>
  <si>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</si>
  <si>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</si>
  <si>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</si>
  <si>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</si>
  <si>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</si>
  <si>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</si>
  <si>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</si>
  <si>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</si>
  <si>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</si>
  <si>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</si>
  <si>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</si>
  <si>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</si>
  <si>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</si>
  <si>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</si>
  <si>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</si>
  <si>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</si>
  <si>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</si>
  <si>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</si>
  <si>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</si>
  <si>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</si>
  <si>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</si>
  <si>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</si>
  <si>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</si>
  <si>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</si>
  <si>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</si>
  <si>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</si>
  <si>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</si>
  <si>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</si>
  <si>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</si>
  <si>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</si>
  <si>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</si>
  <si>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</si>
  <si>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</si>
  <si>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</si>
  <si>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</si>
  <si>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</si>
  <si>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</si>
  <si>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</si>
  <si>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</si>
  <si>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</si>
  <si>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</si>
  <si>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</si>
  <si>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</si>
  <si>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</si>
  <si>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</si>
  <si>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</si>
  <si>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</si>
  <si>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</si>
  <si>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</si>
  <si>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</si>
  <si>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</si>
  <si>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</si>
  <si>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</si>
  <si>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</si>
  <si>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</si>
  <si>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PCM-20251205-00000023</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</si>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</sst>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333.11029583333584</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45996.058721759262</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45996.058721759262</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45996.058721759262</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45996.058721759262</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45996.058721759262</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45996.058721759262</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45996.058721759262</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45996.058721759262</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45996.058721759262</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45996.058721759262</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45996.058721759262</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45996.058721759262</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45996.058721759262</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45996.058721759262</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45996.058721759262</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45996.058721759262</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45996.058721759262</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45996.058721759262</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45996.058721759262</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45996.058721759262</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45996.058721759262</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45996.058721759262</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45996.058721759262</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45996.058721759262</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45996.058721759262</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45996.058721759262</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45996.058721759262</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45996.058721759262</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45996.058721759262</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45996.058721759262</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45996.058721759262</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45996.058721759262</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45996.058721759262</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45996.058721759262</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45996.058721759262</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45996.058721759262</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45996.058721759262</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45996.058721759262</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45996.058721759262</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45996.058721759262</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45996.058721759262</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45996.058721759262</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45996.058721759262</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45996.058721759262</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45996.058721759262</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45996.058721759262</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45996.058721759262</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45996.058721759262</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45996.058721759262</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45996.058721759262</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45996.058721759262</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45996.058721759262</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45996.058721759262</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45996.058721759262</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45996.058721759262</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45996.058721759262</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45996.058721759262</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45996.058721759262</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45996.058721759262</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45996.058721759262</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45996.058721759262</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45996.058721759262</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45996.058721759262</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45996.058721759262</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45996.058721759262</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45996.058721759262</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45996.058721759262</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45996.058721759262</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45996.058721759262</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45996.058721759262</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45996.058721759262</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45996.058721759262</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45996.058721759262</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45996.058721759262</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45996.058721759262</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45996.058721759262</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45996.058721759262</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45996.058721759262</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45996.058721759262</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45996.058721759262</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45996.058721759262</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45996.058721759262</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45996.058721759262</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45996.058721759262</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45996.058721759262</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45996.058721759262</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45996.058721759262</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45996.058721759262</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45996.058721759262</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45996.058721759262</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45996.058721759262</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45996.058721759262</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45996.058721759262</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45996.058721759262</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45996.058721759262</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45996.058721759262</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45996.058721759262</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45996.058721759262</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45996.058721759262</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45996.058721759262</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45996.058721759262</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45996.058721759262</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45996.058721759262</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45996.058721759262</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45996.058721759262</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45996.058721759262</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45996.058721759262</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45996.058721759262</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45996.058721759262</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45996.058721759262</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45996.058721759262</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45996.058721759262</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45996.058721759262</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45996.058721759262</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45996.058721759262</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45996.058721759262</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45996.058721759262</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45996.058721759262</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45996.058721759262</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45996.058721759262</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45996.058721759262</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45996.058721759262</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45996.058721759262</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45996.058721759262</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45996.058721759262</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45996.058721759262</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45996.058721759262</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45996.058721759262</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45996.058721759262</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45996.058721759262</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45996.058721759262</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45996.058721759262</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45996.058721759262</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45996.058721759262</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45996.058721759262</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45996.058721759262</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45996.058721759262</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45996.058721759262</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45996.058721759262</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45996.058721759262</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45996.058721759262</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45996.058721759262</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45996.058721759262</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45996.058721759262</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45996.058721759262</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45996.058721759262</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45996.058721759262</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45996.058721759262</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45996.058721759262</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45996.058721759262</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45996.058721759262</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45996.058721759262</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45996.058721759262</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45996.058721759262</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45996.058721759262</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45996.058721759262</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45996.058721759262</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45996.058721759262</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45996.058721759262</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45996.058721759262</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45996.058721759262</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45996.058721759262</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45996.058721759262</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45996.058721759262</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45996.058721759262</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45996.058721759262</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45996.058721759262</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45996.058721759262</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45996.058721759262</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45996.058721759262</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45996.058721759262</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45996.058721759262</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45996.058721759262</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45996.058721759262</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45996.058721759262</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45996.058721759262</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45996.058721759262</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45996.058721759262</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45996.058721759262</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45996.058721759262</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45996.058721759262</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45996.058721759262</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45996.058721759262</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45996.058721759262</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45996.058721759262</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45996.058721759262</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45996.058721759262</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45996.058721759262</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45996.058721759262</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45996.058721759262</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45996.058721759262</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45996.058721759262</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45996.058721759262</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45996.058721759262</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45996.058721759262</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45996.058721759262</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F2FD5F07-D6CC-499F-9183-9A1BD030CFDE}"/>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171.05888379630051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11.671302777780511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45996.058721759262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45996.058721759262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45996.058721759262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45996.058721759262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45996.058721759262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45996.058721759262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45996.058721759262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45996.058721759262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45996.058721759262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45996.058721759262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45996.058721759262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45996.058721759262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45996.058721759262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45996.058721759262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45996.058721759262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45996.058721759262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45996.058721759262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45996.058721759262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45996.058721759262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45996.058721759262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45996.058721759262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45996.058721759262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45996.058721759262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45996.058721759262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45996.058721759262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45996.058721759262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45996.058721759262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45996.058721759262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45996.058721759262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45996.058721759262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45996.058721759262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45996.058721759262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45996.058721759262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45996.058721759262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45996.058721759262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45996.058721759262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45996.058721759262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45996.058721759262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45996.058721759262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45996.058721759262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45996.058721759262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45996.058721759262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45996.058721759262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45996.058721759262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45996.058721759262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45996.058721759262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45996.058721759262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45996.058721759262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45996.058721759262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45996.058721759262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45996.058721759262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45996.058721759262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45996.058721759262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45996.058721759262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45996.058721759262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45996.058721759262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45996.058721759262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45996.058721759262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45996.058721759262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45996.058721759262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45996.058721759262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45996.058721759262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45996.058721759262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45996.058721759262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45996.058721759262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45996.058721759262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45996.058721759262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45996.058721759262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45996.058721759262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45996.058721759262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45996.058721759262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45996.058721759262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45996.058721759262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45996.058721759262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45996.058721759262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45996.058721759262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45996.058721759262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45996.058721759262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45996.058721759262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45996.058721759262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45996.058721759262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45996.058721759262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45996.058721759262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45996.058721759262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45996.058721759262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45996.058721759262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45996.058721759262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45996.058721759262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45996.058721759262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45996.058721759262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45996.058721759262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45996.058721759262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45996.058721759262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45996.058721759262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45996.058721759262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45996.058721759262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45996.058721759262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45996.058721759262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45996.058721759262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45996.058721759262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45996.058721759262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45996.058721759262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45996.058721759262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45996.058721759262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45996.058721759262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45996.058721759262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45996.058721759262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45996.058721759262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45996.058721759262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45996.058721759262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45996.058721759262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45996.058721759262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45996.058721759262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45996.058721759262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45996.058721759262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45996.058721759262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45996.058721759262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45996.058721759262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45996.058721759262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45996.058721759262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45996.058721759262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45996.058721759262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45996.058721759262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45996.058721759262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45996.058721759262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45996.058721759262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45996.058721759262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45996.058721759262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45996.058721759262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45996.058721759262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45996.058721759262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45996.058721759262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45996.058721759262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45996.058721759262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45996.058721759262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45996.058721759262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45996.058721759262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45996.058721759262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45996.058721759262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45996.058721759262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45996.058721759262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45996.058721759262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45996.058721759262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45996.058721759262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45996.058721759262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45996.058721759262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45996.058721759262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45996.058721759262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45996.058721759262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45996.058721759262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45996.058721759262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45996.058721759262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45996.058721759262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45996.058721759262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45996.058721759262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45996.058721759262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45996.058721759262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45996.058721759262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45996.058721759262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45996.058721759262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45996.058721759262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45996.058721759262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45996.058721759262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45996.058721759262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45996.058721759262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45996.058721759262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45996.058721759262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45996.058721759262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45996.058721759262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45996.058721759262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45996.058721759262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45996.058721759262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45996.058721759262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45996.058721759262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45996.058721759262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45996.058721759262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45996.058721759262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45996.058721759262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45996.058721759262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45996.058721759262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45996.058721759262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45996.058721759262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45996.058721759262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45996.058721759262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45996.058721759262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45996.058721759262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45996.058721759262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45996.058721759262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45996.058721759262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45996.058721759262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45996.058721759262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45996.058721759262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45996.058721759262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45996.058721759262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45996.058721759262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45996.058721759262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45996.058721759262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45996.058721759262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45996.058721759262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45996.058721759262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45996.058721759262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45996.058721759262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45996.058721759262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45996.058721759262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45996.058721759262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45996.058721759262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45996.058721759262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45996.058721759262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45996.058721759262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45996.058721759262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45996.058721759262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45996.058721759262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45996.058721759262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45996.058721759262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45996.058721759262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45996.058721759262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45996.058721759262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45996.058721759262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45996.058721759262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45996.058721759262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45996.058721759262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45996.058721759262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45996.058721759262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45996.058721759262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45996.058721759262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45996.058721759262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45996.058721759262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45996.058721759262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45996.058721759262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45996.058721759262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45996.058721759262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45996.058721759262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45996.058721759262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45996.058721759262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45996.058721759262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45996.058721759262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45996.058721759262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45996.058721759262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45996.058721759262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45996.058721759262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45996.058721759262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45996.058721759262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45996.058721759262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45996.058721759262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45996.058721759262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45996.058721759262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45996.058721759262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45996.058721759262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45996.058721759262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45996.058721759262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45996.058721759262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45996.058721759262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45996.058721759262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45996.058721759262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45996.058721759262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45996.058721759262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45996.058721759262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45996.058721759262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45996.058721759262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45996.058721759262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45996.058721759262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45996.058721759262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45996.058721759262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45996.058721759262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45996.058721759262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45996.058721759262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45996.058721759262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45996.058721759262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45996.058721759262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45996.058721759262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45996.058721759262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45996.058721759262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45996.058721759262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45996.058721759262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45996.058721759262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45996.058721759262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45996.058721759262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45996.058721759262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45996.058721759262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45996.058721759262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45996.058721759262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45996.058721759262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45996.058721759262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45996.058721759262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45996.058721759262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45996.058721759262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45996.058721759262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45996.058721759262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45996.058721759262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45996.058721759262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45996.058721759262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45996.058721759262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45996.058721759262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45996.058721759262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45996.058721759262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45996.058721759262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45996.058721759262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45996.058721759262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45996.058721759262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45996.058721759262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45996.058721759262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45996.058721759262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45996.058721759262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45996.058721759262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45996.058721759262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45996.058721759262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45996.058721759262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45996.058721759262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45996.058721759262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45996.058721759262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45996.058721759262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45996.058721759262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45996.058721759262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45996.058721759262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45996.058721759262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45996.058721759262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45996.058721759262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45996.058721759262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45996.058721759262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45996.058721759262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45996.058721759262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45996.058721759262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45996.058721759262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45996.058721759262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45996.058721759262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45996.058721759262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45996.058721759262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45996.058721759262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45996.058721759262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45996.058721759262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45996.058721759262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45996.058721759262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45996.058721759262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45996.058721759262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45996.058721759262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45996.058721759262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45996.058721759262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45996.058721759262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45996.058721759262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45996.058721759262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45996.058721759262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45996.058721759262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45996.058721759262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45996.058721759262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45996.058721759262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45996.058721759262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45996.058721759262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45996.058721759262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45996.058721759262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45996.058721759262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45996.058721759262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45996.058721759262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45996.058721759262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45996.058721759262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45996.058721759262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45996.058721759262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45996.058721759262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45996.058721759262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45996.058721759262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45996.058721759262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45996.058721759262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45996.058721759262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45996.058721759262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45996.058721759262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45996.058721759262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45996.058721759262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45996.058721759262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45996.058721759262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45996.058721759262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45996.058721759262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45996.058721759262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45996.058721759262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45996.058721759262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45996.058721759262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45996.058721759262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45996.058721759262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45996.058721759262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45996.058721759262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45996.058721759262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45996.058721759262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45996.058721759262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45996.058721759262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45996.058721759262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45996.058721759262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45996.058721759262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45996.058721759262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45996.058721759262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45996.058721759262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45996.058721759262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45996.058721759262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45996.058721759262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45996.058721759262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45996.058721759262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45996.058721759262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45996.058721759262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45996.058721759262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45996.058721759262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45996.058721759262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45996.058721759262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45996.058721759262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45996.058721759262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45996.058721759262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45996.058721759262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45996.058721759262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45996.058721759262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45996.058721759262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45996.058721759262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45996.058721759262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45996.058721759262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45996.058721759262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45996.058721759262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45996.058721759262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45996.058721759262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45996.058721759262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45996.058721759262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45996.058721759262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45996.058721759262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45996.058721759262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45996.058721759262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45996.058721759262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45996.058721759262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45996.058721759262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45996.058721759262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45996.058721759262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45996.058721759262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45996.058721759262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45996.058721759262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45996.058721759262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45996.058721759262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45996.058721759262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45996.058721759262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45996.058721759262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45996.058721759262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45996.058721759262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45996.058721759262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45996.058721759262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45996.058721759262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45996.058721759262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45996.058721759262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45996.058721759262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45996.058721759262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45996.058721759262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45996.058721759262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45996.058721759262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45996.058721759262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45996.058721759262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45996.058721759262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45996.058721759262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45996.058721759262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45996.058721759262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45996.058721759262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45996.058721759262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45996.058721759262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45996.058721759262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45996.058721759262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45996.058721759262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45996.058721759262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45996.058721759262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45996.058721759262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45996.058721759262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45996.058721759262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45996.058721759262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45996.058721759262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45996.058721759262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45996.058721759262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45996.058721759262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45996.058721759262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45996.058721759262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45996.058721759262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45996.058721759262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45996.058721759262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45996.058721759262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45996.058721759262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45996.058721759262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45996.058721759262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45996.058721759262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45996.058721759262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45996.058721759262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45996.058721759262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45996.058721759262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45996.058721759262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45996.058721759262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45996.058721759262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45996.058721759262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45996.058721759262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45996.058721759262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45996.058721759262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45996.058721759262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45996.058721759262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45996.058721759262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45996.058721759262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45996.058721759262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45996.058721759262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45996.058721759262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45996.058721759262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45996.058721759262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45996.058721759262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45996.058721759262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45996.058721759262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45996.058721759262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45996.058721759262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45996.058721759262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45996.058721759262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45996.058721759262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45996.058721759262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45996.058721759262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45996.058721759262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45996.058721759262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45996.058721759262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45996.058721759262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45996.058721759262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45996.058721759262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45996.058721759262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45996.058721759262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45996.058721759262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45996.058721759262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45996.058721759262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45996.058721759262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45996.058721759262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45996.058721759262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45996.058721759262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45996.058721759262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45996.058721759262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45996.058721759262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45996.058721759262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45996.058721759262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45996.058721759262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45996.058721759262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45996.058721759262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45996.058721759262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45996.058721759262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45996.058721759262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45996.058721759262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45996.058721759262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45996.058721759262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45996.058721759262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45996.058721759262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45996.058721759262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45996.058721759262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45996.058721759262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45996.058721759262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45996.058721759262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45996.058721759262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45996.058721759262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45996.058721759262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45996.058721759262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45996.058721759262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45996.058721759262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45996.058721759262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45996.058721759262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45996.058721759262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45996.058721759262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45996.058721759262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45996.058721759262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45996.058721759262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45996.058721759262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45996.058721759262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45996.058721759262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45996.058721759262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45996.058721759262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45996.058721759262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45996.058721759262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45996.058721759262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45996.058721759262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45996.058721759262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45996.058721759262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45996.058721759262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45996.058721759262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45996.058721759262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45996.058721759262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45996.058721759262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45996.058721759262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45996.058721759262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45996.058721759262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45996.058721759262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45996.058721759262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45996.058721759262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45996.058721759262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45996.058721759262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45996.058721759262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45996.058721759262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45996.058721759262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45996.058721759262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45996.058721759262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45996.058721759262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45996.058721759262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45996.058721759262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45996.058721759262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45996.058721759262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45996.058721759262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45996.058721759262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45996.058721759262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45996.058721759262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45996.058721759262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45996.058721759262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45996.058721759262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45996.058721759262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45996.058721759262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45996.058721759262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45996.058721759262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45996.058721759262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45996.058721759262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45996.058721759262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45996.058721759262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45996.058721759262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45996.058721759262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45996.058721759262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45996.058721759262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45996.058721759262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45996.058721759262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45996.058721759262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45996.058721759262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45996.058721759262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45996.058721759262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45996.058721759262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45996.058721759262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45996.058721759262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45996.058721759262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45996.058721759262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45996.058721759262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45996.058721759262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45996.058721759262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45996.058721759262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45996.058721759262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45996.058721759262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45996.058721759262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45996.058721759262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45996.058721759262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45996.058721759262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45996.058721759262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45996.058721759262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45996.058721759262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45996.058721759262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45996.058721759262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45996.058721759262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45996.058721759262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45996.058721759262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45996.058721759262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45996.058721759262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45996.058721759262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45996.058721759262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45996.058721759262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45996.058721759262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45996.058721759262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45996.058721759262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45996.058721759262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45996.058721759262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45996.058721759262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45996.058721759262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45996.058721759262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45996.058721759262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45996.058721759262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45996.058721759262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45996.058721759262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45996.058721759262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45996.058721759262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45996.058721759262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45996.058721759262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45996.058721759262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45996.058721759262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45996.058721759262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45996.058721759262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45996.058721759262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45996.058721759262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45996.058721759262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45996.058721759262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45996.058721759262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45996.058721759262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45996.058721759262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45996.058721759262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45996.058721759262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45996.058721759262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45996.058721759262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45996.058721759262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45996.058721759262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45996.058721759262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45996.058721759262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45996.058721759262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45996.058721759262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45996.058721759262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45996.058721759262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45996.058721759262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45996.058721759262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45996.058721759262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45996.058721759262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45996.058721759262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45996.058721759262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45996.058721759262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45996.058721759262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45996.058721759262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45996.058721759262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45996.058721759262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45996.058721759262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45996.058721759262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45996.058721759262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45996.058721759262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45996.058721759262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45996.058721759262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45996.058721759262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45996.058721759262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45996.058721759262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45996.058721759262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45996.058721759262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45996.058721759262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45996.058721759262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45996.058721759262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45996.058721759262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45996.058721759262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45996.058721759262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45996.058721759262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45996.058721759262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45996.058721759262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45996.058721759262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45996.058721759262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45996.058721759262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45996.058721759262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45996.058721759262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45996.058721759262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45996.058721759262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45996.058721759262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45996.058721759262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45996.058721759262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45996.058721759262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45996.058721759262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45996.058721759262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45996.058721759262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45996.058721759262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45996.058721759262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45996.058721759262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45996.058721759262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45996.058721759262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45996.058721759262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45996.058721759262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45996.058721759262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45996.058721759262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45996.058721759262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45996.058721759262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45996.058721759262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45996.058721759262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45996.058721759262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45996.058721759262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45996.058721759262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45996.058721759262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45996.058721759262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45996.058721759262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45996.058721759262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45996.058721759262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45996.058721759262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45996.058721759262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45996.058721759262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45996.058721759262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45996.058721759262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45996.058721759262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45996.058721759262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45996.058721759262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45996.058721759262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45996.058721759262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45996.058721759262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45996.058721759262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45996.058721759262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45996.058721759262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45996.058721759262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45996.058721759262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45996.058721759262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45996.058721759262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45996.058721759262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45996.058721759262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45996.058721759262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45996.058721759262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45996.058721759262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45996.058721759262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45996.058721759262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45996.058721759262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45996.058721759262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45996.058721759262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45996.058721759262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45996.058721759262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45996.058721759262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45996.058721759262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45996.058721759262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45996.058721759262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45996.058721759262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45996.058721759262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45996.058721759262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45996.058721759262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45996.058721759262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45996.058721759262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45996.058721759262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45996.058721759262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45996.058721759262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45996.058721759262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45996.058721759262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45996.058721759262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45996.058721759262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45996.058721759262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45996.058721759262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45996.058721759262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45996.058721759262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45996.058721759262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45996.058721759262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45996.058721759262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45996.058721759262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45996.058721759262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45996.058721759262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45996.058721759262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45996.058721759262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45996.058721759262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45996.058721759262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45996.058721759262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45996.058721759262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45996.058721759262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45996.058721759262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45996.058721759262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45996.058721759262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45996.058721759262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45996.058721759262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45996.058721759262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45996.058721759262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45996.058721759262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45996.058721759262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45996.058721759262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45996.058721759262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45996.058721759262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45996.058721759262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45996.058721759262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45996.058721759262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45996.058721759262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45996.058721759262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45996.058721759262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45996.058721759262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45996.058721759262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45996.058721759262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45996.058721759262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45996.058721759262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45996.058721759262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45996.058721759262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45996.058721759262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45996.058721759262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45996.058721759262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45996.058721759262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45996.058721759262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45996.058721759262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45996.058721759262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45996.058721759262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45996.058721759262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45996.058721759262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45996.058721759262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45996.058721759262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45996.058721759262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45996.058721759262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45996.058721759262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45996.058721759262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45996.058721759262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45996.058721759262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45996.058721759262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45996.058721759262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45996.058721759262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45996.058721759262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45996.058721759262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45996.058721759262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45996.058721759262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45996.058721759262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45996.058721759262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45996.058721759262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45996.058721759262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45996.058721759262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45996.058721759262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45996.058721759262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45996.058721759262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45996.058721759262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45996.058721759262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45996.058721759262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45996.058721759262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45996.058721759262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45996.058721759262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45996.058721759262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45996.058721759262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45996.058721759262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45996.058721759262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45996.058721759262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45996.058721759262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45996.058721759262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45996.058721759262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45996.058721759262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45996.058721759262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45996.058721759262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45996.058721759262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45996.058721759262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45996.058721759262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45996.058721759262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45996.058721759262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45996.058721759262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45996.058721759262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45996.058721759262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45996.058721759262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45996.058721759262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45996.058721759262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45996.058721759262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45996.058721759262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45996.058721759262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45996.058721759262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45996.058721759262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45996.058721759262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45996.058721759262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45996.058721759262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45996.058721759262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45996.058721759262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45996.058721759262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45996.058721759262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45996.058721759262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45996.058721759262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45996.058721759262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45996.058721759262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45996.058721759262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45996.058721759262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45996.058721759262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45996.058721759262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45996.058721759262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45996.058721759262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45996.058721759262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45996.058721759262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45996.058721759262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45996.058721759262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45996.058721759262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45996.058721759262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45996.058721759262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45996.058721759262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45996.058721759262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45996.058721759262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45996.058721759262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45996.058721759262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45996.058721759262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45996.058721759262</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292.57800416666578</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17" ca="1" si="0">IFERROR(NOW()-F3,"")</f>
        <v>45996.058721759262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45996.058721759262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45996.058721759262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45996.058721759262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45996.058721759262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45996.058721759262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45996.058721759262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45996.058721759262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45996.058721759262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45996.058721759262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45996.058721759262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45996.058721759262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45996.058721759262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45996.058721759262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45996.058721759262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45996.058721759262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45996.058721759262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45996.058721759262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45996.058721759262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45996.058721759262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45996.058721759262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45996.058721759262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45996.058721759262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45996.058721759262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45996.058721759262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45996.058721759262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45996.058721759262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45996.058721759262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45996.058721759262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45996.058721759262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45996.058721759262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45996.058721759262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45996.058721759262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45996.058721759262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45996.058721759262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45996.058721759262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45996.058721759262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45996.058721759262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45996.058721759262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45996.058721759262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45996.058721759262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45996.058721759262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45996.058721759262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45996.058721759262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45996.058721759262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45996.058721759262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45996.058721759262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45996.058721759262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45996.058721759262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45996.058721759262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45996.058721759262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45996.058721759262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45996.058721759262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45996.058721759262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45996.058721759262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45996.058721759262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45996.058721759262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45996.058721759262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45996.058721759262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45996.058721759262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45996.058721759262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45996.058721759262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45996.058721759262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45996.058721759262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45996.058721759262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45996.058721759262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45996.058721759262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45996.058721759262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45996.058721759262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45996.058721759262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45996.058721759262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45996.058721759262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45996.058721759262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45996.058721759262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45996.058721759262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45996.058721759262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45996.058721759262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45996.058721759262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45996.058721759262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45996.058721759262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45996.058721759262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45996.058721759262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45996.058721759262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45996.058721759262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45996.058721759262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45996.058721759262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45996.058721759262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45996.058721759262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45996.058721759262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45996.058721759262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45996.058721759262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45996.058721759262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45996.058721759262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45996.058721759262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45996.058721759262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45996.058721759262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45996.058721759262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45996.058721759262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45996.058721759262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45996.058721759262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45996.058721759262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45996.058721759262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45996.058721759262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45996.058721759262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45996.058721759262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45996.058721759262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45996.058721759262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45996.058721759262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45996.058721759262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45996.058721759262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45996.058721759262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45996.058721759262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45996.058721759262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45996.058721759262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45996.058721759262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45996.058721759262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45996.058721759262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45996.058721759262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45996.058721759262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45996.058721759262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45996.058721759262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45996.058721759262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45996.058721759262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45996.058721759262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45996.058721759262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45996.058721759262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45996.058721759262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45996.058721759262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45996.058721759262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45996.058721759262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45996.058721759262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45996.058721759262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45996.058721759262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45996.058721759262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45996.058721759262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45996.058721759262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45996.058721759262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45996.058721759262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45996.058721759262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45996.058721759262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45996.058721759262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45996.058721759262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45996.058721759262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45996.058721759262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45996.058721759262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45996.058721759262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45996.058721759262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45996.058721759262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45996.058721759262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45996.058721759262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45996.058721759262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45996.058721759262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45996.058721759262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45996.058721759262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45996.058721759262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45996.058721759262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45996.058721759262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45996.058721759262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45996.058721759262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45996.058721759262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45996.058721759262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45996.058721759262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45996.058721759262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45996.058721759262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45996.058721759262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45996.058721759262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45996.058721759262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45996.058721759262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45996.058721759262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45996.058721759262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45996.058721759262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45996.058721759262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45996.058721759262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45996.058721759262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45996.058721759262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45996.058721759262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45996.058721759262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45996.058721759262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45996.058721759262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45996.058721759262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45996.058721759262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45996.058721759262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45996.058721759262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45996.058721759262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45996.058721759262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45996.058721759262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45996.058721759262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45996.058721759262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45996.058721759262</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9" sqref="D9"/>
    </sheetView>
  </sheetViews>
  <sheetFormatPr defaultColWidth="11.19921875" defaultRowHeight="15"/>
  <cols>
    <col min="1" max="1" width="19.296875" style="131" customWidth="1"/>
    <col min="2" max="2" width="5" style="131" customWidth="1"/>
    <col min="3" max="3" width="5.5" style="131" customWidth="1"/>
    <col min="4" max="4" width="8.5976562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39194</v>
      </c>
      <c r="B2" s="37" t="str">
        <f>IFERROR(VLOOKUP(D2,DB!A:K,11,0),"")</f>
        <v>R5</v>
      </c>
      <c r="C2" s="37">
        <v>3</v>
      </c>
      <c r="D2" s="103" t="s">
        <v>36085</v>
      </c>
      <c r="E2" s="37" t="s">
        <v>39106</v>
      </c>
      <c r="F2" s="38">
        <v>45891.832060185188</v>
      </c>
      <c r="G2" s="105">
        <f ca="1">IFERROR(NOW()-F2,"")</f>
        <v>104.22666157407366</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69.869844444445334</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47.397610648149566</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14.685423148148402</v>
      </c>
      <c r="H5" s="135">
        <v>45981.360798611109</v>
      </c>
      <c r="I5" s="106" t="str">
        <f>IFERROR(VLOOKUP(D5,DB!A:F,6,0),"")</f>
        <v>SCECO</v>
      </c>
      <c r="J5" s="106" t="str">
        <f>IFERROR(VLOOKUP(D5,DB!A:G,7,0),"")</f>
        <v>Dead</v>
      </c>
      <c r="K5" s="106" t="s">
        <v>39201</v>
      </c>
      <c r="L5" s="106" t="str">
        <f>IFERROR(VLOOKUP(D5,DB!A:I,9,0),"")</f>
        <v>Latis</v>
      </c>
    </row>
    <row r="6" spans="1:13">
      <c r="A6" s="37"/>
      <c r="B6" s="37" t="str">
        <f>IFERROR(VLOOKUP(D6,DB!A:K,11,0),"")</f>
        <v/>
      </c>
      <c r="C6" s="37"/>
      <c r="D6" s="37"/>
      <c r="E6" s="37"/>
      <c r="F6" s="38"/>
      <c r="G6" s="134">
        <f t="shared" ref="G6:G29" ca="1" si="2">IFERROR(NOW()-F6,"")</f>
        <v>45996.058721759262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45996.058721759262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45996.058721759262</v>
      </c>
      <c r="H8" s="38"/>
      <c r="I8" s="37" t="str">
        <f>IFERROR(VLOOKUP(D8,DB!A:F,6,0),"")</f>
        <v/>
      </c>
      <c r="J8" s="37" t="str">
        <f>IFERROR(VLOOKUP(D8,DB!A:G,7,0),"")</f>
        <v/>
      </c>
      <c r="K8" s="37"/>
      <c r="L8" s="37" t="str">
        <f>IFERROR(VLOOKUP(D8,DB!A:I,9,0),"")</f>
        <v/>
      </c>
    </row>
    <row r="9" spans="1:13">
      <c r="A9" s="37"/>
      <c r="B9" s="37" t="str">
        <f>IFERROR(VLOOKUP(D9,DB!A:K,11,0),"")</f>
        <v/>
      </c>
      <c r="C9" s="37"/>
      <c r="D9"/>
      <c r="E9" s="37"/>
      <c r="F9" s="38"/>
      <c r="G9" s="134">
        <f t="shared" ca="1" si="2"/>
        <v>45996.058721759262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45996.058721759262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45996.058721759262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45996.058721759262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45996.058721759262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45996.058721759262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45996.058721759262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45996.058721759262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45996.058721759262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45996.058721759262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45996.058721759262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45996.058721759262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45996.058721759262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45996.058721759262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45996.058721759262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45996.058721759262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45996.058721759262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45996.058721759262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45996.058721759262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2"/>
        <v>45996.058721759262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2"/>
        <v>45996.058721759262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ref="G30:G61" ca="1" si="3">IFERROR(NOW()-F30,"")</f>
        <v>45996.058721759262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45996.058721759262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45996.058721759262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45996.058721759262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45996.058721759262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45996.058721759262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45996.058721759262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45996.058721759262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45996.058721759262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45996.058721759262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45996.058721759262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45996.058721759262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45996.058721759262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45996.058721759262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45996.058721759262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45996.058721759262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45996.058721759262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45996.058721759262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45996.058721759262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45996.058721759262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45996.058721759262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45996.058721759262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45996.058721759262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45996.058721759262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45996.058721759262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45996.058721759262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45996.058721759262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4">
        <f t="shared" ca="1" si="3"/>
        <v>45996.058721759262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4">
        <f t="shared" ca="1" si="3"/>
        <v>45996.058721759262</v>
      </c>
      <c r="H58" s="38"/>
      <c r="I58" s="37" t="str">
        <f>IFERROR(VLOOKUP(D58,DB!A:F,6,0),"")</f>
        <v/>
      </c>
      <c r="J58" s="37" t="str">
        <f>IFERROR(VLOOKUP(D58,DB!A:G,7,0),"")</f>
        <v/>
      </c>
      <c r="K58" s="37"/>
      <c r="L58" s="37" t="str">
        <f>IFERROR(VLOOKUP(D58,DB!A:I,9,0),"")</f>
        <v/>
      </c>
    </row>
    <row r="59" spans="1:12">
      <c r="A59" s="149"/>
      <c r="B59" s="149" t="str">
        <f>IFERROR(VLOOKUP(D59,DB!A:K,11,0),"")</f>
        <v/>
      </c>
      <c r="C59" s="149"/>
      <c r="D59" s="149"/>
      <c r="E59" s="149"/>
      <c r="F59" s="150"/>
      <c r="G59" s="151">
        <f t="shared" ca="1" si="3"/>
        <v>45996.058721759262</v>
      </c>
      <c r="H59" s="150"/>
      <c r="I59" s="149" t="str">
        <f>IFERROR(VLOOKUP(D59,DB!A:F,6,0),"")</f>
        <v/>
      </c>
      <c r="J59" s="149" t="str">
        <f>IFERROR(VLOOKUP(D59,DB!A:G,7,0),"")</f>
        <v/>
      </c>
      <c r="K59" s="149"/>
      <c r="L59" s="149" t="str">
        <f>IFERROR(VLOOKUP(D59,DB!A:I,9,0),"")</f>
        <v/>
      </c>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t="s">
        <v>39202</v>
      </c>
      <c r="B2" s="118" t="str">
        <f>IFERROR(VLOOKUP(D2,DB!A:K,11,0),"")</f>
        <v>R6</v>
      </c>
      <c r="C2" s="119">
        <v>1</v>
      </c>
      <c r="D2" s="118" t="s">
        <v>33826</v>
      </c>
      <c r="E2" s="141" t="s">
        <v>39106</v>
      </c>
      <c r="F2" s="120">
        <v>45996.032164351855</v>
      </c>
      <c r="G2" s="72">
        <f t="shared" ref="G2:G60" ca="1" si="0">IFERROR(NOW()-F2,"-")</f>
        <v>2.6557407407381106E-2</v>
      </c>
      <c r="H2" s="120">
        <v>45996.032118055555</v>
      </c>
      <c r="I2" s="72" t="str">
        <f>IFERROR(VLOOKUP(D2,DB!A:F,6,0),"")</f>
        <v>SCECO</v>
      </c>
      <c r="J2" s="118" t="str">
        <f>IFERROR(VLOOKUP(D2,DB!A:G,7,0),"")</f>
        <v>Vandalized</v>
      </c>
      <c r="K2" s="121" t="s">
        <v>39203</v>
      </c>
      <c r="L2" s="136" t="str">
        <f>IFERROR(VLOOKUP(D2,DB!A:I,9,0),"")</f>
        <v>Latis</v>
      </c>
    </row>
    <row r="3" spans="1:16382" ht="31.5" customHeight="1">
      <c r="A3" s="117"/>
      <c r="B3" s="118" t="str">
        <f>IFERROR(VLOOKUP(D3,DB!A:K,11,0),"")</f>
        <v/>
      </c>
      <c r="C3" s="119"/>
      <c r="D3" s="118"/>
      <c r="E3" s="141"/>
      <c r="F3" s="120"/>
      <c r="G3" s="72">
        <f t="shared" ca="1" si="0"/>
        <v>45996.058721759262</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45996.058721759262</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45996.058721759262</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45996.058721759262</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45996.058721759262</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45996.058721759262</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45996.058721759262</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45996.058721759262</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45996.058721759262</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45996.058721759262</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45996.058721759262</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45996.058721759262</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45996.058721759262</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45996.058721759262</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45996.058721759262</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45996.058721759262</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45996.058721759262</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45996.058721759262</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45996.058721759262</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45996.058721759262</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45996.058721759262</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45996.058721759262</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45996.058721759262</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45996.058721759262</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45996.058721759262</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45996.058721759262</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45996.058721759262</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45996.058721759262</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45996.058721759262</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45996.058721759262</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45996.058721759262</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45996.058721759262</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45996.058721759262</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45996.058721759262</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45996.058721759262</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45996.058721759262</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45996.058721759262</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45996.058721759262</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45996.058721759262</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45996.058721759262</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45996.058721759262</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45996.058721759262</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45996.058721759262</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45996.058721759262</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45996.058721759262</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45996.058721759262</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45996.058721759262</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45996.058721759262</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45996.058721759262</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45996.058721759262</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45996.058721759262</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45996.058721759262</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45996.058721759262</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45996.058721759262</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45996.058721759262</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45996.058721759262</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ca="1" si="0"/>
        <v>45996.058721759262</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0"/>
        <v>45996.058721759262</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ref="G61:G124" ca="1" si="1">IFERROR(NOW()-F61,"-")</f>
        <v>45996.058721759262</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45996.058721759262</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45996.058721759262</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45996.058721759262</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45996.058721759262</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45996.058721759262</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45996.058721759262</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45996.058721759262</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45996.058721759262</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45996.058721759262</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45996.058721759262</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45996.058721759262</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45996.058721759262</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45996.058721759262</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45996.058721759262</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45996.058721759262</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45996.058721759262</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45996.058721759262</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45996.058721759262</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45996.058721759262</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45996.058721759262</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45996.058721759262</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45996.058721759262</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45996.058721759262</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45996.058721759262</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45996.058721759262</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45996.058721759262</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45996.058721759262</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45996.058721759262</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45996.058721759262</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45996.058721759262</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45996.058721759262</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45996.058721759262</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45996.058721759262</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45996.058721759262</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45996.058721759262</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45996.058721759262</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45996.058721759262</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45996.058721759262</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45996.058721759262</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45996.058721759262</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45996.058721759262</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45996.058721759262</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45996.058721759262</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45996.058721759262</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45996.058721759262</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45996.058721759262</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45996.058721759262</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45996.058721759262</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45996.058721759262</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45996.058721759262</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45996.058721759262</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45996.058721759262</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45996.058721759262</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45996.058721759262</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45996.058721759262</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45996.058721759262</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45996.058721759262</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45996.058721759262</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45996.058721759262</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45996.058721759262</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45996.058721759262</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ca="1" si="1"/>
        <v>45996.058721759262</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1"/>
        <v>45996.058721759262</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ref="G125:G188" ca="1" si="2">IFERROR(NOW()-F125,"-")</f>
        <v>45996.058721759262</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45996.058721759262</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45996.058721759262</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45996.058721759262</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45996.058721759262</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45996.058721759262</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45996.058721759262</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45996.058721759262</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45996.058721759262</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45996.058721759262</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45996.058721759262</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45996.058721759262</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45996.058721759262</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45996.058721759262</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45996.058721759262</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45996.058721759262</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45996.058721759262</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45996.058721759262</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45996.058721759262</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45996.058721759262</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45996.058721759262</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45996.058721759262</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45996.058721759262</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45996.058721759262</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45996.058721759262</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45996.058721759262</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45996.058721759262</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45996.058721759262</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45996.058721759262</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45996.058721759262</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45996.058721759262</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45996.058721759262</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45996.058721759262</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45996.058721759262</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45996.058721759262</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45996.058721759262</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45996.058721759262</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45996.058721759262</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45996.058721759262</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45996.058721759262</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45996.058721759262</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45996.058721759262</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45996.058721759262</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45996.058721759262</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45996.058721759262</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45996.058721759262</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45996.058721759262</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45996.058721759262</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45996.058721759262</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45996.058721759262</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45996.058721759262</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45996.058721759262</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45996.058721759262</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45996.058721759262</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45996.058721759262</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45996.058721759262</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45996.058721759262</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45996.058721759262</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45996.058721759262</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45996.058721759262</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45996.058721759262</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45996.058721759262</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ca="1" si="2"/>
        <v>45996.058721759262</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2"/>
        <v>45996.058721759262</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ref="G189:G252" ca="1" si="3">IFERROR(NOW()-F189,"-")</f>
        <v>45996.058721759262</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45996.058721759262</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45996.058721759262</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45996.058721759262</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45996.058721759262</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45996.058721759262</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45996.058721759262</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45996.058721759262</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45996.058721759262</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45996.058721759262</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45996.058721759262</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45996.058721759262</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45996.058721759262</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45996.058721759262</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45996.058721759262</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45996.058721759262</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45996.058721759262</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45996.058721759262</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45996.058721759262</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45996.058721759262</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45996.058721759262</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45996.058721759262</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45996.058721759262</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45996.058721759262</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45996.058721759262</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45996.058721759262</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45996.058721759262</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45996.058721759262</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45996.058721759262</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45996.058721759262</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45996.058721759262</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45996.058721759262</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45996.058721759262</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45996.058721759262</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45996.058721759262</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45996.058721759262</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45996.058721759262</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45996.058721759262</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45996.058721759262</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45996.058721759262</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45996.058721759262</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45996.058721759262</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45996.058721759262</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45996.058721759262</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45996.058721759262</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45996.058721759262</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45996.058721759262</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45996.058721759262</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45996.058721759262</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45996.058721759262</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45996.058721759262</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45996.058721759262</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45996.058721759262</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45996.058721759262</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45996.058721759262</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45996.058721759262</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45996.058721759262</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45996.058721759262</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45996.058721759262</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45996.058721759262</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45996.058721759262</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45996.058721759262</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ca="1" si="3"/>
        <v>45996.058721759262</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3"/>
        <v>45996.058721759262</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ref="G253:G316" ca="1" si="4">IFERROR(NOW()-F253,"-")</f>
        <v>45996.058721759262</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45996.058721759262</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45996.058721759262</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45996.058721759262</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45996.058721759262</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45996.058721759262</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45996.058721759262</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45996.058721759262</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45996.058721759262</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45996.058721759262</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45996.058721759262</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45996.058721759262</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45996.058721759262</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45996.058721759262</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45996.058721759262</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45996.058721759262</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45996.058721759262</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45996.058721759262</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45996.058721759262</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45996.058721759262</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45996.058721759262</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45996.058721759262</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45996.058721759262</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45996.058721759262</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45996.058721759262</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45996.058721759262</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45996.058721759262</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45996.058721759262</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45996.058721759262</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45996.058721759262</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45996.058721759262</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45996.058721759262</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45996.058721759262</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45996.058721759262</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45996.058721759262</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45996.058721759262</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45996.058721759262</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45996.058721759262</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45996.058721759262</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45996.058721759262</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45996.058721759262</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45996.058721759262</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45996.058721759262</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45996.058721759262</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45996.058721759262</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45996.058721759262</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45996.058721759262</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45996.058721759262</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45996.058721759262</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45996.058721759262</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45996.058721759262</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45996.058721759262</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45996.058721759262</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45996.058721759262</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45996.058721759262</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45996.058721759262</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45996.058721759262</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45996.058721759262</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45996.058721759262</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45996.058721759262</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45996.058721759262</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45996.058721759262</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ca="1" si="4"/>
        <v>45996.058721759262</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4"/>
        <v>45996.058721759262</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ref="G317:G380" ca="1" si="5">IFERROR(NOW()-F317,"-")</f>
        <v>45996.058721759262</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45996.058721759262</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45996.058721759262</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45996.058721759262</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45996.058721759262</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45996.058721759262</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45996.058721759262</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45996.058721759262</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45996.058721759262</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45996.058721759262</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45996.058721759262</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45996.058721759262</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45996.058721759262</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45996.058721759262</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45996.058721759262</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45996.058721759262</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45996.058721759262</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45996.058721759262</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45996.058721759262</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45996.058721759262</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45996.058721759262</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45996.058721759262</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45996.058721759262</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45996.058721759262</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45996.058721759262</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45996.058721759262</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45996.058721759262</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45996.058721759262</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45996.058721759262</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45996.058721759262</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45996.058721759262</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45996.058721759262</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45996.058721759262</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45996.058721759262</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45996.058721759262</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45996.058721759262</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45996.058721759262</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45996.058721759262</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45996.058721759262</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45996.058721759262</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45996.058721759262</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45996.058721759262</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45996.058721759262</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45996.058721759262</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45996.058721759262</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45996.058721759262</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45996.058721759262</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45996.058721759262</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45996.058721759262</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45996.058721759262</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45996.058721759262</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45996.058721759262</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45996.058721759262</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45996.058721759262</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45996.058721759262</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45996.058721759262</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45996.058721759262</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45996.058721759262</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45996.058721759262</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45996.058721759262</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45996.058721759262</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45996.058721759262</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ca="1" si="5"/>
        <v>45996.058721759262</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5"/>
        <v>45996.058721759262</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ref="G381:G444" ca="1" si="6">IFERROR(NOW()-F381,"-")</f>
        <v>45996.058721759262</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45996.058721759262</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45996.058721759262</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45996.058721759262</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45996.058721759262</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45996.058721759262</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45996.058721759262</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45996.058721759262</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45996.058721759262</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45996.058721759262</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45996.058721759262</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45996.058721759262</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45996.058721759262</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45996.058721759262</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45996.058721759262</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45996.058721759262</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45996.058721759262</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45996.058721759262</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45996.058721759262</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45996.058721759262</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45996.058721759262</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45996.058721759262</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45996.058721759262</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45996.058721759262</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45996.058721759262</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45996.058721759262</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45996.058721759262</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45996.058721759262</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45996.058721759262</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45996.058721759262</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45996.058721759262</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45996.058721759262</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45996.058721759262</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45996.058721759262</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45996.058721759262</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45996.058721759262</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45996.058721759262</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45996.058721759262</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45996.058721759262</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45996.058721759262</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45996.058721759262</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45996.058721759262</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45996.058721759262</v>
      </c>
      <c r="H423" s="120"/>
      <c r="I423" s="118" t="str">
        <f>IFERROR(VLOOKUP(D423,DB!A:F,6,0),"")</f>
        <v/>
      </c>
      <c r="J423" s="118" t="str">
        <f>IFERROR(VLOOKUP(D423,DB!A:G,7,0),"")</f>
        <v/>
      </c>
      <c r="K423" s="121"/>
      <c r="L423" s="136" t="str">
        <f>IFERROR(VLOOKUP(D423,DB!A:I,9,0),"")</f>
        <v/>
      </c>
    </row>
    <row r="424" spans="1:12" ht="31.5" customHeight="1">
      <c r="A424" s="117"/>
      <c r="B424" s="118" t="str">
        <f>IFERROR(VLOOKUP(D424,DB!A:K,11,0),"")</f>
        <v/>
      </c>
      <c r="C424" s="119"/>
      <c r="D424" s="118"/>
      <c r="E424" s="141"/>
      <c r="F424" s="120"/>
      <c r="G424" s="72">
        <f t="shared" ca="1" si="6"/>
        <v>45996.058721759262</v>
      </c>
      <c r="H424" s="120"/>
      <c r="I424" s="118" t="str">
        <f>IFERROR(VLOOKUP(D424,DB!A:F,6,0),"")</f>
        <v/>
      </c>
      <c r="J424" s="118" t="str">
        <f>IFERROR(VLOOKUP(D424,DB!A:G,7,0),"")</f>
        <v/>
      </c>
      <c r="K424" s="121"/>
      <c r="L424" s="136" t="str">
        <f>IFERROR(VLOOKUP(D424,DB!A:I,9,0),"")</f>
        <v/>
      </c>
    </row>
    <row r="425" spans="1:12" ht="31.5" customHeight="1">
      <c r="A425" s="117"/>
      <c r="B425" s="118" t="str">
        <f>IFERROR(VLOOKUP(D425,DB!A:K,11,0),"")</f>
        <v/>
      </c>
      <c r="C425" s="119"/>
      <c r="D425" s="118"/>
      <c r="E425" s="141"/>
      <c r="F425" s="120"/>
      <c r="G425" s="72">
        <f t="shared" ca="1" si="6"/>
        <v>45996.058721759262</v>
      </c>
      <c r="H425" s="120"/>
      <c r="I425" s="118" t="str">
        <f>IFERROR(VLOOKUP(D425,DB!A:F,6,0),"")</f>
        <v/>
      </c>
      <c r="J425" s="118" t="str">
        <f>IFERROR(VLOOKUP(D425,DB!A:G,7,0),"")</f>
        <v/>
      </c>
      <c r="K425" s="121"/>
      <c r="L425" s="136" t="str">
        <f>IFERROR(VLOOKUP(D425,DB!A:I,9,0),"")</f>
        <v/>
      </c>
    </row>
    <row r="426" spans="1:12" ht="31.5" customHeight="1">
      <c r="A426" s="142"/>
      <c r="B426" s="143" t="str">
        <f>IFERROR(VLOOKUP(D426,DB!A:K,11,0),"")</f>
        <v/>
      </c>
      <c r="C426" s="144"/>
      <c r="D426" s="143"/>
      <c r="E426" s="141"/>
      <c r="F426" s="145"/>
      <c r="G426" s="146">
        <f t="shared" ca="1" si="6"/>
        <v>45996.058721759262</v>
      </c>
      <c r="H426" s="145"/>
      <c r="I426" s="143" t="str">
        <f>IFERROR(VLOOKUP(D426,DB!A:F,6,0),"")</f>
        <v/>
      </c>
      <c r="J426" s="143" t="str">
        <f>IFERROR(VLOOKUP(D426,DB!A:G,7,0),"")</f>
        <v/>
      </c>
      <c r="K426" s="147"/>
      <c r="L426" s="148"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2025-12-04T22:26:32Z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