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76" documentId="120_S{2AC9BD13-BADA-5192-A53E-5A8FF88502F6}" xr6:coauthVersionLast="47" xr6:coauthVersionMax="47" xr10:uidLastSave="{1D44ED72-67F6-443E-B69E-FEBC8B275F6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I6" i="4"/>
  <c r="J6"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<sst xmlns="http://schemas.openxmlformats.org/spreadsheetml/2006/main" count="181601" uniqueCount="39214">
  <si>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</si>
  <si>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</si>
  <si>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</si>
  <si>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</si>
  <si>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</si>
  <si>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</si>
  <si>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</si>
  <si>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</si>
  <si>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</si>
  <si>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</si>
  <si>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</si>
  <si>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</si>
  <si>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</si>
  <si>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</si>
  <si>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</si>
  <si>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</si>
  <si>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</si>
  <si>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</si>
  <si>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</si>
  <si>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</si>
  <si>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</si>
  <si>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</si>
  <si>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</si>
  <si>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</si>
  <si>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</si>
  <si>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</si>
  <si>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</si>
  <si>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</si>
  <si>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</si>
  <si>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</si>
  <si>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</si>
  <si>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</si>
  <si>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</si>
  <si>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</si>
  <si>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</si>
  <si>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</si>
  <si>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</si>
  <si>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</si>
  <si>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</si>
  <si>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</si>
  <si>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</si>
  <si>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</si>
  <si>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</si>
  <si>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</si>
  <si>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</si>
  <si>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</si>
  <si>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</si>
  <si>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</si>
  <si>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</si>
  <si>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</si>
  <si>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</si>
  <si>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</si>
  <si>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</si>
  <si>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</si>
  <si>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</si>
  <si>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</si>
  <si>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</si>
  <si>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</si>
  <si>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</si>
  <si>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</si>
  <si>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</si>
  <si>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</si>
  <si>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</si>
  <si>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</si>
  <si>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</si>
  <si>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</si>
  <si>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</si>
  <si>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</si>
  <si>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</si>
  <si>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</si>
  <si>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</si>
  <si>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</si>
  <si>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</si>
  <si>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</si>
  <si>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</si>
  <si>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</si>
  <si>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</si>
  <si>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</si>
  <si>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</si>
  <si>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</si>
  <si>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</si>
  <si>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</si>
  <si>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</si>
  <si>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</si>
  <si>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</si>
  <si>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</si>
  <si>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</si>
  <si>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</si>
  <si>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</si>
  <si>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</si>
  <si>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</si>
  <si>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</si>
  <si>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</si>
  <si>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</si>
  <si>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</si>
  <si>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</si>
  <si>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</si>
  <si>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</si>
  <si>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</si>
  <si>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</si>
  <si>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</si>
  <si>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</si>
  <si>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</si>
  <si>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</si>
  <si>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</si>
  <si>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</si>
  <si>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</si>
  <si>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</si>
  <si>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</si>
  <si>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</si>
  <si>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</si>
  <si>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</si>
  <si>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</si>
  <si>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</si>
  <si>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</si>
  <si>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</si>
  <si>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</si>
  <si>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</si>
  <si>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</si>
  <si>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</si>
  <si>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</si>
  <si>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</si>
  <si>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</si>
  <si>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</si>
  <si>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</si>
  <si>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</si>
  <si>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</si>
  <si>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</si>
  <si>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</si>
  <si>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</si>
  <si>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</si>
  <si>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</si>
  <si>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</si>
  <si>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</si>
  <si>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</si>
  <si>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</si>
  <si>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</si>
  <si>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</si>
  <si>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</si>
  <si>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</si>
  <si>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</si>
  <si>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</si>
  <si>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</si>
  <si>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</si>
  <si>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</si>
  <si>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</si>
  <si>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</si>
  <si>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</si>
  <si>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</si>
  <si>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</si>
  <si>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</si>
  <si>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</si>
  <si>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</si>
  <si>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</si>
  <si>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</si>
  <si>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</si>
  <si>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</si>
  <si>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</si>
  <si>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</si>
  <si>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</si>
  <si>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</si>
  <si>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</si>
  <si>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</si>
  <si>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</si>
  <si>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</si>
  <si>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</si>
  <si>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</si>
  <si>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</si>
  <si>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</si>
  <si>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</si>
  <si>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</si>
  <si>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</si>
  <si>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</si>
  <si>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</si>
  <si>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</si>
  <si>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</si>
  <si>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</si>
  <si>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</si>
  <si>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</si>
  <si>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</si>
  <si>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</si>
  <si>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</si>
  <si>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</si>
  <si>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</si>
  <si>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</si>
  <si>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</si>
  <si>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</si>
  <si>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</si>
  <si>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</si>
  <si>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</si>
  <si>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</si>
  <si>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</si>
  <si>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</si>
  <si>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</si>
  <si>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</si>
  <si>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</si>
  <si>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</si>
  <si>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</si>
  <si>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</si>
  <si>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</si>
  <si>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</si>
  <si>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</si>
  <si>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</si>
  <si>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</si>
  <si>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</si>
  <si>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</si>
  <si>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</si>
  <si>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</si>
  <si>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</si>
  <si>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</si>
  <si>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</si>
  <si>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</si>
  <si>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</si>
  <si>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</si>
  <si>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</si>
  <si>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</si>
  <si>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</si>
  <si>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</si>
  <si>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</si>
  <si>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</si>
  <si>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</si>
  <si>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</si>
  <si>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</si>
  <si>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</si>
  <si>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</si>
  <si>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</si>
  <si>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</si>
  <si>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</si>
  <si>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</si>
  <si>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</si>
  <si>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</si>
  <si>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</si>
  <si>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</si>
  <si>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</si>
  <si>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</si>
  <si>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</si>
  <si>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</si>
  <si>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</si>
  <si>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</si>
  <si>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</si>
  <si>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</si>
  <si>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</si>
  <si>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</si>
  <si>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</si>
  <si>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</si>
  <si>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</si>
  <si>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</si>
  <si>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</si>
  <si>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</si>
  <si>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</si>
  <si>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</si>
  <si>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</si>
  <si>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</si>
  <si>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</si>
  <si>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</si>
  <si>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</si>
  <si>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</si>
  <si>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</si>
  <si>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</si>
  <si>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</si>
  <si>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</si>
  <si>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</si>
  <si>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</si>
  <si>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</si>
  <si>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</si>
  <si>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</si>
  <si>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</si>
  <si>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</si>
  <si>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</si>
  <si>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</si>
  <si>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</si>
  <si>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</si>
  <si>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</si>
  <si>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</si>
  <si>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</si>
  <si>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</si>
  <si>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</si>
  <si>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</si>
  <si>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</si>
  <si>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</si>
  <si>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</si>
  <si>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</si>
  <si>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</si>
  <si>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</si>
  <si>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</si>
  <si>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</si>
  <si>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</si>
  <si>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</si>
  <si>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</si>
  <si>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</si>
  <si>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</si>
  <si>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</si>
  <si>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</si>
  <si>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</si>
  <si>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</si>
  <si>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</si>
  <si>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</si>
  <si>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</si>
  <si>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</si>
  <si>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</si>
  <si>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</si>
  <si>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</si>
  <si>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</si>
  <si>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</si>
  <si>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</si>
  <si>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</si>
  <si>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</si>
  <si>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</si>
  <si>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</si>
  <si>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</si>
  <si>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</si>
  <si>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</si>
  <si>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</si>
  <si>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</si>
  <si>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</si>
  <si>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</si>
  <si>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</si>
  <si>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</si>
  <si>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</si>
  <si>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</si>
  <si>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</si>
  <si>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</si>
  <si>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</si>
  <si>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</si>
  <si>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</si>
  <si>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</si>
  <si>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</si>
  <si>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</si>
  <si>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</si>
  <si>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</si>
  <si>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</si>
  <si>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</si>
  <si>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</si>
  <si>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</si>
  <si>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</si>
  <si>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</si>
  <si>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</si>
  <si>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</si>
  <si>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</si>
  <si>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</si>
  <si>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</si>
  <si>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</si>
  <si>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</si>
  <si>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</si>
  <si>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</si>
  <si>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</si>
  <si>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</si>
  <si>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</si>
  <si>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</si>
  <si>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</si>
  <si>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</si>
  <si>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</si>
  <si>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</si>
  <si>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</si>
  <si>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</si>
  <si>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</si>
  <si>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</si>
  <si>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</si>
  <si>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</si>
  <si>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</si>
  <si>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</si>
  <si>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</si>
  <si>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</si>
  <si>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</si>
  <si>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</si>
  <si>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</si>
  <si>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</si>
  <si>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</si>
  <si>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</si>
  <si>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</si>
  <si>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</si>
  <si>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</si>
  <si>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</si>
  <si>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</si>
  <si>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</si>
  <si>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</si>
  <si>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</si>
  <si>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</si>
  <si>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</si>
  <si>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</si>
  <si>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</si>
  <si>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</si>
  <si>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</si>
  <si>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</si>
  <si>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</si>
  <si>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</si>
  <si>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</si>
  <si>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</si>
  <si>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</si>
  <si>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</si>
  <si>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</si>
  <si>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</si>
  <si>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</si>
  <si>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</si>
  <si>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</si>
  <si>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</si>
  <si>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</si>
  <si>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</si>
  <si>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</si>
  <si>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</si>
  <si>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</si>
  <si>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</si>
  <si>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</si>
  <si>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</si>
  <si>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</si>
  <si>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</si>
  <si>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</si>
  <si>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</si>
  <si>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</si>
  <si>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</si>
  <si>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</si>
  <si>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</si>
  <si>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</si>
  <si>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</si>
  <si>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</si>
  <si>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</si>
  <si>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</si>
  <si>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</si>
  <si>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</si>
  <si>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</si>
  <si>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</si>
  <si>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</si>
  <si>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</si>
  <si>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</si>
  <si>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</si>
  <si>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</si>
  <si>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</si>
  <si>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</si>
  <si>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</si>
  <si>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</si>
  <si>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</si>
  <si>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</si>
  <si>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</si>
  <si>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</si>
  <si>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</si>
  <si>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</si>
  <si>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</si>
  <si>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</si>
  <si>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</si>
  <si>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</si>
  <si>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</si>
  <si>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</si>
  <si>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</si>
  <si>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</si>
  <si>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</si>
  <si>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</si>
  <si>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</si>
  <si>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</si>
  <si>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</si>
  <si>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</si>
  <si>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</si>
  <si>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</si>
  <si>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</si>
  <si>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</si>
  <si>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</si>
  <si>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</si>
  <si>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</si>
  <si>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</si>
  <si>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</si>
  <si>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</si>
  <si>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</si>
  <si>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</si>
  <si>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</si>
  <si>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</si>
  <si>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</si>
  <si>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</si>
  <si>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</si>
  <si>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</si>
  <si>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</si>
  <si>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</si>
  <si>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</si>
  <si>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</si>
  <si>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</si>
  <si>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</si>
  <si>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</si>
  <si>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</si>
  <si>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</si>
  <si>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</si>
  <si>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</si>
  <si>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</si>
  <si>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</si>
  <si>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</si>
  <si>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</si>
  <si>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</si>
  <si>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</si>
  <si>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</si>
  <si>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</si>
  <si>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</si>
  <si>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</si>
  <si>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</si>
  <si>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</si>
  <si>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</si>
  <si>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</si>
  <si>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</si>
  <si>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</si>
  <si>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</si>
  <si>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</si>
  <si>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</si>
  <si>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</si>
  <si>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</si>
  <si>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</si>
  <si>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</si>
  <si>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</si>
  <si>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</si>
  <si>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</si>
  <si>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</si>
  <si>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</si>
  <si>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</si>
  <si>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</si>
  <si>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</si>
  <si>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</si>
  <si>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</si>
  <si>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</si>
  <si>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</si>
  <si>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</si>
  <si>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</si>
  <si>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</si>
  <si>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</si>
  <si>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</si>
  <si>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</si>
  <si>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</si>
  <si>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</si>
  <si>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</si>
  <si>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</si>
  <si>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</si>
  <si>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</si>
  <si>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</si>
  <si>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</si>
  <si>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</si>
  <si>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</si>
  <si>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</si>
  <si>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</si>
  <si>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</si>
  <si>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</si>
  <si>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</si>
  <si>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</si>
  <si>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</si>
  <si>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</si>
  <si>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</si>
  <si>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</si>
  <si>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</si>
  <si>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</si>
  <si>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</si>
  <si>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</si>
  <si>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</si>
  <si>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</si>
  <si>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</si>
  <si>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</si>
  <si>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</si>
  <si>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</si>
  <si>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</si>
  <si>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</si>
  <si>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</si>
  <si>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</si>
  <si>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</si>
  <si>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</si>
  <si>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</si>
  <si>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</si>
  <si>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</si>
  <si>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</si>
  <si>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</si>
  <si>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</si>
  <si>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</si>
  <si>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</si>
  <si>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</si>
  <si>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</si>
  <si>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</si>
  <si>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</si>
  <si>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</si>
  <si>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</si>
  <si>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</si>
  <si>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</si>
  <si>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</si>
  <si>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</si>
  <si>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</si>
  <si>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</si>
  <si>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</si>
  <si>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</si>
  <si>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</si>
  <si>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</si>
  <si>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</si>
  <si>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</si>
  <si>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</si>
  <si>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</si>
  <si>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</si>
  <si>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</si>
  <si>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</si>
  <si>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</si>
  <si>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</si>
  <si>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</si>
  <si>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</si>
  <si>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</si>
  <si>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</si>
  <si>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</si>
  <si>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</si>
  <si>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</si>
  <si>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</si>
  <si>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</si>
  <si>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</si>
  <si>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</si>
  <si>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</si>
  <si>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</si>
  <si>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</si>
  <si>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</si>
  <si>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</si>
  <si>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</si>
  <si>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</si>
  <si>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</si>
  <si>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</si>
  <si>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</si>
  <si>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</si>
  <si>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</si>
  <si>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</si>
  <si>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</si>
  <si>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</si>
  <si>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</si>
  <si>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</si>
  <si>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</si>
  <si>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</si>
  <si>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</si>
  <si>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</si>
  <si>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</si>
  <si>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</si>
  <si>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</si>
  <si>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</si>
  <si>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</si>
  <si>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</si>
  <si>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</si>
  <si>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</si>
  <si>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</si>
  <si>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</si>
  <si>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</si>
  <si>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</si>
  <si>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</si>
  <si>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</si>
  <si>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</si>
  <si>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</si>
  <si>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</si>
  <si>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</si>
  <si>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</si>
  <si>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</si>
  <si>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</si>
  <si>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</si>
  <si>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</si>
  <si>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</si>
  <si>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</si>
  <si>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</si>
  <si>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</si>
  <si>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</si>
  <si>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</si>
  <si>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</si>
  <si>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</si>
  <si>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</si>
  <si>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</si>
  <si>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</si>
  <si>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</si>
  <si>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</si>
  <si>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</si>
  <si>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</si>
  <si>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</si>
  <si>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</si>
  <si>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</si>
  <si>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</si>
  <si>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</si>
  <si>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</si>
  <si>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</si>
  <si>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</si>
  <si>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</si>
  <si>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</si>
  <si>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</si>
  <si>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</si>
  <si>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</si>
  <si>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</si>
  <si>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</si>
  <si>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</si>
  <si>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</si>
  <si>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</si>
  <si>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</si>
  <si>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</si>
  <si>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</si>
  <si>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</si>
  <si>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</si>
  <si>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</si>
  <si>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</si>
  <si>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</si>
  <si>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</si>
  <si>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</si>
  <si>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</si>
  <si>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</si>
  <si>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</si>
  <si>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</si>
  <si>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</si>
  <si>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</si>
  <si>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</si>
  <si>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</si>
  <si>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</si>
  <si>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</si>
  <si>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</si>
  <si>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</si>
  <si>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</si>
  <si>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</si>
  <si>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</si>
  <si>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</si>
  <si>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</si>
  <si>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</si>
  <si>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</si>
  <si>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</si>
  <si>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</si>
  <si>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</si>
  <si>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</si>
  <si>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</si>
  <si>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</si>
  <si>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</si>
  <si>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</si>
  <si>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</si>
  <si>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</si>
  <si>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</si>
  <si>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</si>
  <si>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</si>
  <si>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</si>
  <si>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</si>
  <si>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</si>
  <si>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</si>
  <si>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</si>
  <si>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</si>
  <si>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</si>
  <si>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</si>
  <si>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</si>
  <si>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</si>
  <si>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</si>
  <si>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</si>
  <si>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</si>
  <si>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</si>
  <si>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</si>
  <si>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</si>
  <si>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</si>
  <si>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</si>
  <si>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</si>
  <si>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</si>
  <si>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</si>
  <si>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</si>
  <si>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</si>
  <si>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</si>
  <si>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</si>
  <si>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</si>
  <si>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</si>
  <si>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</si>
  <si>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</si>
  <si>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</si>
  <si>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</si>
  <si>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</si>
  <si>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</si>
  <si>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</si>
  <si>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</si>
  <si>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</si>
  <si>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</si>
  <si>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</si>
  <si>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</si>
  <si>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</si>
  <si>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</si>
  <si>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</si>
  <si>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</si>
  <si>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</si>
  <si>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</si>
  <si>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</si>
  <si>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</si>
  <si>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</si>
  <si>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</si>
  <si>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</si>
  <si>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</si>
  <si>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</si>
  <si>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</si>
  <si>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</si>
  <si>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</si>
  <si>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</si>
  <si>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</si>
  <si>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</si>
  <si>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</si>
  <si>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</si>
  <si>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</si>
  <si>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</si>
  <si>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</si>
  <si>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</si>
  <si>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</si>
  <si>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</si>
  <si>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</si>
  <si>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</si>
  <si>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</si>
  <si>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</si>
  <si>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</si>
  <si>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</si>
  <si>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</si>
  <si>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</si>
  <si>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</si>
  <si>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</si>
  <si>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</si>
  <si>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</si>
  <si>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</si>
  <si>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</si>
  <si>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</si>
  <si>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</si>
  <si>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</si>
  <si>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</si>
  <si>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</si>
  <si>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</si>
  <si>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</si>
  <si>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</si>
  <si>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</si>
  <si>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</si>
  <si>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</si>
  <si>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</si>
  <si>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</si>
  <si>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</si>
  <si>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</si>
  <si>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</si>
  <si>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</si>
  <si>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</si>
  <si>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</si>
  <si>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</si>
  <si>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</si>
  <si>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</si>
  <si>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</si>
  <si>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</si>
  <si>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</si>
  <si>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</si>
  <si>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</si>
  <si>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</si>
  <si>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</si>
  <si>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</si>
  <si>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</si>
  <si>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</si>
  <si>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</si>
  <si>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</si>
  <si>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</si>
  <si>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</si>
  <si>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</si>
  <si>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</si>
  <si>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</si>
  <si>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</si>
  <si>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</si>
  <si>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</si>
  <si>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</si>
  <si>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</si>
  <si>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</si>
  <si>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</si>
  <si>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</si>
  <si>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</si>
  <si>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</si>
  <si>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</si>
  <si>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</si>
  <si>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</si>
  <si>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</si>
  <si>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</si>
  <si>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</si>
  <si>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</si>
  <si>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</si>
  <si>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</si>
  <si>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</si>
  <si>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</si>
  <si>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</si>
  <si>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</si>
  <si>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</si>
  <si>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</si>
  <si>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</si>
  <si>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</si>
  <si>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</si>
  <si>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</si>
  <si>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</si>
  <si>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</si>
  <si>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</si>
  <si>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</si>
  <si>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</si>
  <si>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</si>
  <si>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</si>
  <si>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</si>
  <si>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</si>
  <si>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</si>
  <si>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</si>
  <si>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</si>
  <si>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</si>
  <si>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</si>
  <si>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</si>
  <si>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</si>
  <si>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</si>
  <si>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</si>
  <si>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</si>
  <si>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</si>
  <si>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</si>
  <si>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</si>
  <si>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</si>
  <si>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</si>
  <si>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</si>
  <si>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</si>
  <si>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</si>
  <si>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</si>
  <si>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</si>
  <si>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</si>
  <si>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</si>
  <si>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</si>
  <si>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</si>
  <si>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</si>
  <si>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</si>
  <si>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</si>
  <si>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</si>
  <si>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</si>
  <si>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</si>
  <si>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</si>
  <si>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</si>
  <si>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</si>
  <si>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</si>
  <si>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</si>
  <si>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</si>
  <si>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</si>
  <si>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</si>
  <si>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</si>
  <si>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</si>
  <si>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</si>
  <si>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</si>
  <si>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</si>
  <si>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</si>
  <si>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</si>
  <si>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</si>
  <si>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</si>
  <si>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</si>
  <si>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</si>
  <si>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</si>
  <si>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</si>
  <si>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</si>
  <si>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</si>
  <si>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</si>
  <si>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</si>
  <si>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</si>
  <si>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</si>
  <si>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</si>
  <si>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</si>
  <si>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</si>
  <si>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</si>
  <si>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</si>
  <si>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</si>
  <si>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</si>
  <si>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</si>
  <si>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</si>
  <si>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</si>
  <si>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</si>
  <si>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</si>
  <si>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</si>
  <si>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</si>
  <si>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</si>
  <si>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</si>
  <si>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</si>
  <si>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</si>
  <si>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</si>
  <si>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</si>
  <si>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</si>
  <si>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</si>
  <si>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</si>
  <si>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</si>
  <si>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</si>
  <si>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</si>
  <si>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</si>
  <si>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</si>
  <si>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</si>
  <si>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</si>
  <si>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</si>
  <si>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</si>
  <si>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</si>
  <si>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</si>
  <si>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</si>
  <si>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</si>
  <si>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</si>
  <si>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</si>
  <si>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</si>
  <si>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</si>
  <si>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</si>
  <si>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</si>
  <si>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</si>
  <si>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</si>
  <si>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</si>
  <si>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</si>
  <si>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</si>
  <si>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</si>
  <si>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</si>
  <si>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</si>
  <si>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</si>
  <si>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</si>
  <si>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</si>
  <si>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</si>
  <si>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</si>
  <si>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</si>
  <si>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</si>
  <si>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</si>
  <si>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</si>
  <si>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</si>
  <si>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</si>
  <si>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</si>
  <si>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</si>
  <si>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</si>
  <si>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</si>
  <si>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</si>
  <si>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</si>
  <si>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</si>
  <si>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</si>
  <si>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</si>
  <si>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</si>
  <si>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</si>
  <si>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</si>
  <si>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</si>
  <si>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</si>
  <si>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</si>
  <si>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</si>
  <si>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</si>
  <si>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</si>
  <si>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</si>
  <si>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</si>
  <si>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</si>
  <si>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</si>
  <si>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</si>
  <si>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</si>
  <si>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</si>
  <si>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</si>
  <si>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</si>
  <si>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</si>
  <si>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</si>
  <si>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</si>
  <si>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</si>
  <si>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</si>
  <si>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</si>
  <si>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</si>
  <si>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</si>
  <si>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</si>
  <si>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</si>
  <si>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</si>
  <si>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</si>
  <si>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</si>
  <si>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</si>
  <si>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</si>
  <si>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</si>
  <si>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</si>
  <si>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</si>
  <si>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</si>
  <si>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</si>
  <si>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</si>
  <si>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</si>
  <si>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</si>
  <si>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</si>
  <si>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</si>
  <si>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</si>
  <si>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</si>
  <si>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</si>
  <si>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</si>
  <si>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</si>
  <si>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</si>
  <si>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</si>
  <si>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</si>
  <si>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</si>
  <si>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</si>
  <si>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</si>
  <si>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</si>
  <si>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</si>
  <si>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</si>
  <si>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</si>
  <si>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</si>
  <si>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</si>
  <si>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</si>
  <si>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</si>
  <si>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</si>
  <si>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</si>
  <si>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</si>
  <si>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</si>
  <si>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</si>
  <si>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</si>
  <si>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</si>
  <si>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</si>
  <si>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</si>
  <si>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</si>
  <si>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</si>
  <si>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</si>
  <si>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</si>
  <si>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</si>
  <si>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</si>
  <si>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</si>
  <si>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</si>
  <si>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</si>
  <si>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</si>
  <si>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</si>
  <si>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</si>
  <si>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</si>
  <si>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</si>
  <si>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</si>
  <si>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</si>
  <si>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</si>
  <si>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</si>
  <si>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</si>
  <si>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</si>
  <si>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</si>
  <si>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</si>
  <si>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</si>
  <si>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</si>
  <si>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</si>
  <si>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</si>
  <si>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</si>
  <si>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</si>
  <si>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</si>
  <si>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</si>
  <si>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</si>
  <si>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</si>
  <si>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</si>
  <si>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</si>
  <si>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</si>
  <si>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</si>
  <si>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</si>
  <si>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</si>
  <si>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</si>
  <si>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</si>
  <si>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</si>
  <si>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</si>
  <si>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</si>
  <si>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</si>
  <si>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</si>
  <si>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</si>
  <si>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</si>
  <si>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</si>
  <si>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</si>
  <si>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</si>
  <si>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</si>
  <si>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</si>
  <si>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</si>
  <si>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</si>
  <si>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</si>
  <si>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</si>
  <si>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</si>
  <si>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</si>
  <si>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</si>
  <si>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</si>
  <si>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</si>
  <si>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</si>
  <si>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</si>
  <si>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</si>
  <si>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</si>
  <si>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</si>
  <si>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</si>
  <si>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</si>
  <si>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</si>
  <si>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</si>
  <si>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</si>
  <si>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</si>
  <si>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</si>
  <si>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</si>
  <si>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</si>
  <si>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</si>
  <si>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</si>
  <si>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</si>
  <si>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</si>
  <si>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</si>
  <si>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</si>
  <si>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</si>
  <si>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</si>
  <si>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</si>
  <si>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</si>
  <si>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</si>
  <si>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</si>
  <si>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</si>
  <si>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</si>
  <si>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</si>
  <si>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</si>
  <si>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</si>
  <si>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</si>
  <si>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</si>
  <si>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</si>
  <si>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</si>
  <si>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</si>
  <si>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</si>
  <si>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</si>
  <si>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</si>
  <si>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</si>
  <si>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</si>
  <si>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</si>
  <si>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</si>
  <si>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</si>
  <si>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</si>
  <si>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</si>
  <si>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</si>
  <si>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</si>
  <si>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</si>
  <si>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</si>
  <si>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</si>
  <si>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</si>
  <si>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</si>
  <si>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</si>
  <si>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</si>
  <si>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</si>
  <si>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</si>
  <si>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</si>
  <si>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</si>
  <si>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</si>
  <si>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</si>
  <si>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</si>
  <si>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</si>
  <si>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</si>
  <si>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</si>
  <si>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</si>
  <si>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</si>
  <si>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</si>
  <si>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</si>
  <si>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</si>
  <si>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</si>
  <si>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</si>
  <si>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</si>
  <si>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</si>
  <si>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</si>
  <si>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</si>
  <si>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</si>
  <si>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</si>
  <si>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</si>
  <si>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</si>
  <si>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</si>
  <si>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</si>
  <si>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</si>
  <si>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</si>
  <si>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</si>
  <si>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</si>
  <si>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</si>
  <si>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</si>
  <si>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</si>
  <si>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</si>
  <si>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</si>
  <si>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</si>
  <si>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</si>
  <si>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</si>
  <si>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</si>
  <si>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</si>
  <si>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</si>
  <si>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</si>
  <si>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</si>
  <si>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</si>
  <si>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</si>
  <si>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</si>
  <si>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</si>
  <si>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</si>
  <si>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</si>
  <si>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</si>
  <si>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</si>
  <si>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</si>
  <si>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</si>
  <si>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</si>
  <si>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</si>
  <si>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</si>
  <si>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</si>
  <si>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</si>
  <si>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</si>
  <si>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</si>
  <si>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</si>
  <si>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</si>
  <si>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</si>
  <si>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</si>
  <si>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</si>
  <si>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</si>
  <si>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</si>
  <si>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</si>
  <si>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</si>
  <si>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</si>
  <si>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</si>
  <si>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</si>
  <si>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</si>
  <si>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</si>
  <si>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</si>
  <si>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</si>
  <si>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</si>
  <si>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</si>
  <si>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</si>
  <si>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</si>
  <si>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</si>
  <si>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</si>
  <si>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</si>
  <si>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</si>
  <si>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</si>
  <si>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</si>
  <si>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</si>
  <si>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</si>
  <si>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</si>
  <si>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</si>
  <si>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</si>
  <si>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</si>
  <si>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</si>
  <si>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</si>
  <si>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</si>
  <si>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</si>
  <si>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</si>
  <si>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</si>
  <si>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</si>
  <si>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</si>
  <si>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</si>
  <si>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</si>
  <si>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</si>
  <si>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</si>
  <si>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</si>
  <si>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</si>
  <si>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</si>
  <si>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</si>
  <si>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</si>
  <si>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</si>
  <si>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</si>
  <si>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</si>
  <si>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</si>
  <si>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</si>
  <si>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</si>
  <si>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</si>
  <si>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</si>
  <si>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</si>
  <si>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</si>
  <si>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</si>
  <si>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</si>
  <si>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</si>
  <si>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</si>
  <si>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</si>
  <si>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</si>
  <si>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</si>
  <si>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</si>
  <si>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</si>
  <si>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</si>
  <si>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</si>
  <si>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</si>
  <si>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</si>
  <si>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</si>
  <si>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</si>
  <si>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</si>
  <si>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</si>
  <si>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</si>
  <si>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</si>
  <si>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</si>
  <si>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</si>
  <si>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</si>
  <si>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</si>
  <si>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</si>
  <si>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</si>
  <si>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</si>
  <si>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</si>
  <si>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</si>
  <si>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</si>
  <si>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</si>
  <si>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</si>
  <si>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</si>
  <si>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</si>
  <si>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</si>
  <si>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</si>
  <si>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</si>
  <si>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</si>
  <si>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</si>
  <si>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</si>
  <si>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</si>
  <si>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</si>
  <si>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</si>
  <si>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</si>
  <si>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</si>
  <si>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</si>
  <si>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</si>
  <si>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</si>
  <si>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</si>
  <si>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</si>
  <si>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</si>
  <si>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</si>
  <si>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</si>
  <si>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</si>
  <si>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</si>
  <si>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</si>
  <si>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</si>
  <si>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</si>
  <si>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</si>
  <si>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</si>
  <si>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</si>
  <si>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</si>
  <si>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</si>
  <si>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</si>
  <si>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</si>
  <si>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</si>
  <si>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</si>
  <si>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</si>
  <si>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</si>
  <si>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</si>
  <si>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</si>
  <si>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</si>
  <si>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</si>
  <si>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</si>
  <si>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</si>
  <si>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</si>
  <si>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</si>
  <si>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</si>
  <si>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</si>
  <si>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</si>
  <si>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</si>
  <si>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</si>
  <si>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</si>
  <si>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</si>
  <si>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</si>
  <si>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</si>
  <si>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</si>
  <si>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</si>
  <si>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</si>
  <si>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</si>
  <si>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</si>
  <si>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</si>
  <si>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</si>
  <si>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</si>
  <si>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</si>
  <si>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</si>
  <si>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</si>
  <si>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</si>
  <si>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</si>
  <si>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</si>
  <si>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</si>
  <si>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</si>
  <si>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</si>
  <si>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</si>
  <si>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</si>
  <si>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</si>
  <si>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</si>
  <si>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</si>
  <si>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</si>
  <si>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</si>
  <si>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</si>
  <si>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</si>
  <si>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</si>
  <si>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</si>
  <si>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</si>
  <si>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</si>
  <si>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</si>
  <si>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</si>
  <si>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</si>
  <si>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</si>
  <si>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</si>
  <si>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</si>
  <si>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</si>
  <si>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</si>
  <si>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</si>
  <si>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</si>
  <si>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</si>
  <si>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</si>
  <si>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</si>
  <si>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</si>
  <si>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</si>
  <si>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</si>
  <si>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</si>
  <si>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</si>
  <si>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</si>
  <si>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</si>
  <si>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</si>
  <si>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</si>
  <si>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</si>
  <si>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</si>
  <si>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</si>
  <si>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</si>
  <si>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</si>
  <si>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</si>
  <si>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</si>
  <si>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</si>
  <si>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</si>
  <si>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</si>
  <si>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</si>
  <si>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</si>
  <si>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</si>
  <si>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</si>
  <si>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</si>
  <si>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</si>
  <si>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</si>
  <si>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</si>
  <si>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</si>
  <si>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</si>
  <si>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</si>
  <si>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</si>
  <si>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</si>
  <si>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</si>
  <si>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</si>
  <si>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</si>
  <si>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</si>
  <si>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</si>
  <si>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</si>
  <si>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</si>
  <si>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</si>
  <si>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</si>
  <si>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</si>
  <si>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</si>
  <si>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</si>
  <si>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</si>
  <si>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</si>
  <si>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</si>
  <si>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</si>
  <si>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</si>
  <si>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</si>
  <si>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</si>
  <si>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</si>
  <si>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</si>
  <si>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</si>
  <si>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</si>
  <si>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</si>
  <si>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</si>
  <si>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</si>
  <si>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</si>
  <si>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</si>
  <si>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</si>
  <si>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</si>
  <si>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</si>
  <si>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</si>
  <si>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</si>
  <si>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</si>
  <si>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</si>
  <si>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</si>
  <si>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</si>
  <si>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</si>
  <si>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</si>
  <si>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</si>
  <si>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</si>
  <si>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</si>
  <si>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</si>
  <si>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</si>
  <si>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</si>
  <si>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</si>
  <si>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</si>
  <si>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</si>
  <si>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</si>
  <si>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</si>
  <si>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</si>
  <si>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</si>
  <si>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</si>
  <si>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</si>
  <si>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</si>
  <si>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</si>
  <si>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</si>
  <si>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</si>
  <si>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</si>
  <si>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</si>
  <si>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</si>
  <si>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</si>
  <si>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</si>
  <si>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</si>
  <si>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</si>
  <si>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</si>
  <si>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</si>
  <si>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</si>
  <si>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</si>
  <si>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</si>
  <si>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</si>
  <si>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</si>
  <si>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</si>
  <si>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</si>
  <si>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</si>
  <si>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</si>
  <si>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</si>
  <si>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</si>
  <si>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</si>
  <si>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</si>
  <si>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</si>
  <si>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</si>
  <si>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</si>
  <si>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</si>
  <si>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</si>
  <si>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</si>
  <si>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</si>
  <si>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</si>
  <si>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</si>
  <si>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</si>
  <si>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</si>
  <si>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</si>
  <si>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</si>
  <si>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</si>
  <si>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</si>
  <si>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</si>
  <si>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</si>
  <si>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</si>
  <si>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</si>
  <si>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</si>
  <si>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</si>
  <si>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</si>
  <si>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</si>
  <si>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</si>
  <si>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</si>
  <si>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</si>
  <si>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</si>
  <si>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</si>
  <si>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</si>
  <si>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</si>
  <si>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</si>
  <si>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</si>
  <si>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</si>
  <si>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</si>
  <si>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</si>
  <si>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</si>
  <si>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</si>
  <si>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</si>
  <si>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</si>
  <si>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</si>
  <si>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</si>
  <si>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</si>
  <si>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</si>
  <si>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</si>
  <si>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</si>
  <si>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</si>
  <si>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</si>
  <si>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</si>
  <si>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</si>
  <si>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</si>
  <si>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</si>
  <si>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</si>
  <si>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</si>
  <si>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</si>
  <si>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</si>
  <si>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</si>
  <si>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</si>
  <si>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</si>
  <si>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</si>
  <si>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</si>
  <si>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</si>
  <si>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</si>
  <si>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</si>
  <si>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</si>
  <si>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</si>
  <si>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</si>
  <si>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</si>
  <si>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</si>
  <si>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</si>
  <si>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</si>
  <si>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</si>
  <si>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</si>
  <si>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</si>
  <si>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</si>
  <si>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</si>
  <si>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</si>
  <si>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</si>
  <si>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</si>
  <si>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</si>
  <si>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</si>
  <si>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</si>
  <si>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</si>
  <si>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</si>
  <si>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</si>
  <si>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</si>
  <si>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</si>
  <si>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</si>
  <si>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</si>
  <si>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</si>
  <si>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</si>
  <si>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</si>
  <si>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</si>
  <si>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</si>
  <si>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</si>
  <si>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</si>
  <si>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</si>
  <si>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</si>
  <si>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</si>
  <si>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</si>
  <si>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</si>
  <si>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</si>
  <si>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</si>
  <si>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</si>
  <si>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</si>
  <si>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</si>
  <si>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</si>
  <si>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</si>
  <si>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</si>
  <si>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</si>
  <si>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</si>
  <si>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</si>
  <si>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</si>
  <si>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</si>
  <si>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</si>
  <si>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</si>
  <si>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</si>
  <si>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</si>
  <si>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</si>
  <si>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</si>
  <si>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</si>
  <si>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</si>
  <si>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</si>
  <si>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</si>
  <si>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</si>
  <si>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</si>
  <si>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</si>
  <si>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</si>
  <si>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</si>
  <si>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</si>
  <si>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</si>
  <si>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</si>
  <si>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</si>
  <si>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</si>
  <si>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</si>
  <si>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</si>
  <si>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</si>
  <si>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</si>
  <si>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</si>
  <si>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</si>
  <si>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</si>
  <si>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</si>
  <si>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</si>
  <si>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</si>
  <si>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</si>
  <si>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</si>
  <si>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</si>
  <si>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</si>
  <si>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</si>
  <si>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</si>
  <si>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</si>
  <si>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</si>
  <si>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</si>
  <si>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</si>
  <si>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</si>
  <si>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</si>
  <si>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</si>
  <si>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</si>
  <si>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</si>
  <si>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</si>
  <si>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</si>
  <si>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</si>
  <si>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</si>
  <si>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</si>
  <si>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</si>
  <si>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</si>
  <si>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</si>
  <si>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</si>
  <si>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</si>
  <si>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</si>
  <si>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</si>
  <si>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</si>
  <si>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</si>
  <si>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</si>
  <si>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</si>
  <si>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</si>
  <si>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</si>
  <si>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</si>
  <si>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</si>
  <si>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</si>
  <si>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</si>
  <si>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</si>
  <si>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</si>
  <si>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</si>
  <si>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</si>
  <si>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</si>
  <si>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</si>
  <si>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</si>
  <si>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</si>
  <si>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</si>
  <si>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</si>
  <si>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</si>
  <si>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</si>
  <si>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</si>
  <si>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</si>
  <si>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</si>
  <si>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</si>
  <si>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</si>
  <si>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</si>
  <si>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</si>
  <si>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</si>
  <si>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</si>
  <si>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</si>
  <si>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</si>
  <si>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</si>
  <si>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</si>
  <si>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</si>
  <si>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</si>
  <si>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</si>
  <si>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</si>
  <si>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</si>
  <si>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</si>
  <si>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</si>
  <si>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</si>
  <si>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</si>
  <si>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</si>
  <si>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</si>
  <si>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</si>
  <si>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</si>
  <si>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</si>
  <si>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</si>
  <si>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</si>
  <si>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</si>
  <si>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</si>
  <si>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</si>
  <si>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</si>
  <si>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</si>
  <si>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</si>
  <si>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</si>
  <si>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</si>
  <si>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</si>
  <si>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</si>
  <si>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</si>
  <si>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</si>
  <si>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</si>
  <si>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</si>
  <si>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</si>
  <si>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</si>
  <si>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</si>
  <si>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</si>
  <si>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</si>
  <si>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</si>
  <si>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</si>
  <si>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</si>
  <si>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</si>
  <si>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</si>
  <si>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</si>
  <si>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</si>
  <si>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</si>
  <si>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</si>
  <si>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</si>
  <si>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</si>
  <si>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</si>
  <si>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</si>
  <si>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</si>
  <si>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</si>
  <si>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</si>
  <si>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</si>
  <si>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</si>
  <si>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</si>
  <si>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</si>
  <si>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</si>
  <si>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</si>
  <si>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</si>
  <si>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</si>
  <si>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</si>
  <si>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</si>
  <si>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</si>
  <si>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</si>
  <si>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</si>
  <si>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</si>
  <si>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</si>
  <si>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</si>
  <si>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</si>
  <si>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</si>
  <si>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</si>
  <si>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</si>
  <si>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</si>
  <si>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</si>
  <si>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</si>
  <si>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</si>
  <si>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</si>
  <si>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</si>
  <si>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</si>
  <si>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</si>
  <si>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</si>
  <si>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</si>
  <si>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</si>
  <si>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</si>
  <si>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</si>
  <si>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</si>
  <si>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</si>
  <si>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</si>
  <si>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</si>
  <si>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</si>
  <si>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</si>
  <si>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</si>
  <si>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</si>
  <si>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</si>
  <si>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</si>
  <si>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</si>
  <si>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</si>
  <si>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</si>
  <si>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</si>
  <si>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</si>
  <si>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</si>
  <si>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</si>
  <si>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</si>
  <si>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</si>
  <si>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</si>
  <si>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</si>
  <si>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</si>
  <si>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</si>
  <si>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</si>
  <si>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</si>
  <si>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</si>
  <si>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</si>
  <si>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</si>
  <si>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</si>
  <si>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</si>
  <si>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</si>
  <si>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</si>
  <si>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</si>
  <si>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</si>
  <si>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</si>
  <si>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</si>
  <si>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</si>
  <si>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</si>
  <si>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</si>
  <si>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</si>
  <si>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</si>
  <si>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</si>
  <si>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</si>
  <si>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</si>
  <si>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</si>
  <si>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</si>
  <si>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</si>
  <si>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</si>
  <si>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</si>
  <si>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</si>
  <si>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</si>
  <si>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</si>
  <si>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</si>
  <si>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</si>
  <si>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</si>
  <si>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</si>
  <si>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</si>
  <si>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</si>
  <si>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</si>
  <si>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</si>
  <si>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</si>
  <si>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</si>
  <si>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</si>
  <si>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</si>
  <si>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</si>
  <si>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</si>
  <si>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</si>
  <si>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</si>
  <si>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</si>
  <si>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</si>
  <si>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</si>
  <si>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</si>
  <si>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</si>
  <si>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</si>
  <si>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</si>
  <si>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</si>
  <si>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</si>
  <si>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</si>
  <si>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</si>
  <si>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</si>
  <si>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</si>
  <si>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</si>
  <si>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</si>
  <si>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</si>
  <si>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</si>
  <si>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</si>
  <si>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</si>
  <si>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</si>
  <si>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</si>
  <si>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</si>
  <si>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</si>
  <si>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</si>
  <si>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</si>
  <si>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</si>
  <si>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</si>
  <si>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</si>
  <si>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</si>
  <si>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</si>
  <si>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</si>
  <si>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</si>
  <si>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</si>
  <si>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</si>
  <si>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</si>
  <si>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</si>
  <si>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</si>
  <si>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</si>
  <si>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</si>
  <si>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</si>
  <si>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</si>
  <si>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</si>
  <si>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</si>
  <si>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</si>
  <si>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</si>
  <si>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</si>
  <si>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</si>
  <si>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</si>
  <si>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</si>
  <si>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</si>
  <si>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</si>
  <si>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</si>
  <si>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</si>
  <si>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</si>
  <si>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</si>
  <si>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</si>
  <si>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</si>
  <si>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</si>
  <si>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</si>
  <si>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</si>
  <si>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</si>
  <si>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</si>
  <si>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</si>
  <si>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</si>
  <si>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</si>
  <si>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</si>
  <si>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</si>
  <si>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</si>
  <si>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</si>
  <si>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</si>
  <si>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</si>
  <si>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</si>
  <si>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</si>
  <si>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</si>
  <si>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</si>
  <si>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</si>
  <si>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</si>
  <si>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</si>
  <si>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</si>
  <si>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</si>
  <si>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</si>
  <si>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</si>
  <si>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</si>
  <si>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</si>
  <si>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</si>
  <si>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</si>
  <si>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</si>
  <si>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</si>
  <si>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</si>
  <si>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</si>
  <si>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</si>
  <si>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</si>
  <si>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</si>
  <si>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</si>
  <si>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</si>
  <si>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</si>
  <si>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</si>
  <si>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</si>
  <si>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</si>
  <si>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</si>
  <si>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</si>
  <si>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</si>
  <si>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</si>
  <si>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</si>
  <si>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</si>
  <si>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</si>
  <si>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</si>
  <si>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</si>
  <si>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</si>
  <si>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</si>
  <si>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</si>
  <si>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</si>
  <si>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</si>
  <si>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</si>
  <si>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</si>
  <si>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</si>
  <si>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</si>
  <si>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</si>
  <si>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</si>
  <si>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</si>
  <si>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</si>
  <si>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</si>
  <si>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</si>
  <si>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</si>
  <si>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</si>
  <si>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</si>
  <si>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</si>
  <si>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</si>
  <si>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</si>
  <si>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</si>
  <si>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</si>
  <si>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</si>
  <si>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</si>
  <si>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</si>
  <si>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</si>
  <si>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</si>
  <si>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</si>
  <si>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</si>
  <si>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</si>
  <si>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</si>
  <si>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</si>
  <si>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</si>
  <si>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</si>
  <si>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</si>
  <si>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</si>
  <si>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</si>
  <si>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</si>
  <si>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</si>
  <si>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</si>
  <si>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</si>
  <si>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</si>
  <si>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</si>
  <si>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</si>
  <si>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</si>
  <si>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</si>
  <si>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</si>
  <si>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</si>
  <si>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</si>
  <si>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</si>
  <si>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</si>
  <si>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</si>
  <si>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</si>
  <si>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</si>
  <si>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</si>
  <si>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</si>
  <si>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</si>
  <si>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</si>
  <si>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</si>
  <si>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</si>
  <si>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</si>
  <si>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</si>
  <si>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</si>
  <si>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</si>
  <si>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</si>
  <si>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</si>
  <si>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</si>
  <si>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</si>
  <si>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</si>
  <si>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</si>
  <si>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</si>
  <si>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</si>
  <si>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</si>
  <si>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</si>
  <si>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</si>
  <si>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</si>
  <si>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</si>
  <si>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</si>
  <si>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</si>
  <si>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</si>
  <si>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</si>
  <si>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</si>
  <si>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</si>
  <si>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</si>
  <si>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</si>
  <si>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</si>
  <si>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</si>
  <si>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</si>
  <si>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</si>
  <si>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</si>
  <si>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</si>
  <si>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</si>
  <si>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</si>
  <si>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</si>
  <si>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</si>
  <si>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</si>
  <si>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</si>
  <si>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</si>
  <si>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</si>
  <si>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</si>
  <si>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</si>
  <si>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</si>
  <si>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</si>
  <si>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</si>
  <si>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</si>
  <si>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</si>
  <si>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</si>
  <si>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</si>
  <si>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</si>
  <si>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</si>
  <si>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</si>
  <si>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</si>
  <si>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</si>
  <si>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</si>
  <si>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</si>
  <si>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</si>
  <si>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</si>
  <si>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</si>
  <si>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</si>
  <si>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</si>
  <si>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</si>
  <si>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</si>
  <si>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</si>
  <si>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</si>
  <si>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</si>
  <si>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</si>
  <si>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</si>
  <si>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</si>
  <si>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</si>
  <si>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</si>
  <si>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</si>
  <si>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</si>
  <si>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</si>
  <si>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</si>
  <si>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</si>
  <si>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</si>
  <si>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</si>
  <si>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</si>
  <si>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</si>
  <si>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</si>
  <si>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</si>
  <si>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</si>
  <si>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</si>
  <si>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</si>
  <si>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</si>
  <si>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</si>
  <si>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</si>
  <si>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</si>
  <si>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</si>
  <si>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</si>
  <si>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</si>
  <si>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</si>
  <si>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</si>
  <si>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</si>
  <si>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</si>
  <si>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</si>
  <si>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</si>
  <si>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</si>
  <si>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</si>
  <si>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</si>
  <si>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</si>
  <si>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</si>
  <si>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</si>
  <si>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</si>
  <si>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</si>
  <si>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</si>
  <si>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</si>
  <si>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</si>
  <si>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</si>
  <si>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</si>
  <si>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</si>
  <si>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</si>
  <si>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</si>
  <si>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</si>
  <si>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</si>
  <si>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</si>
  <si>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</si>
  <si>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</si>
  <si>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</si>
  <si>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</si>
  <si>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</si>
  <si>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</si>
  <si>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</si>
  <si>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</si>
  <si>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</si>
  <si>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</si>
  <si>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</si>
  <si>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</si>
  <si>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</si>
  <si>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</si>
  <si>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</si>
  <si>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</si>
  <si>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</si>
  <si>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</si>
  <si>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</si>
  <si>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</si>
  <si>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</si>
  <si>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</si>
  <si>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</si>
  <si>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</si>
  <si>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</si>
  <si>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</si>
  <si>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</si>
  <si>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</si>
  <si>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</si>
  <si>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</si>
  <si>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</si>
  <si>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</si>
  <si>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</si>
  <si>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</si>
  <si>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</si>
  <si>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</si>
  <si>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</si>
  <si>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</si>
  <si>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</si>
  <si>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</si>
  <si>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</si>
  <si>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</si>
  <si>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</si>
  <si>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</si>
  <si>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</si>
  <si>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</si>
  <si>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</si>
  <si>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</si>
  <si>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</si>
  <si>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</si>
  <si>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</si>
  <si>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</si>
  <si>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</si>
  <si>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</si>
  <si>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</si>
  <si>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</si>
  <si>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</si>
  <si>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</si>
  <si>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</si>
  <si>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</si>
  <si>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</si>
  <si>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</si>
  <si>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</si>
  <si>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</si>
  <si>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</si>
  <si>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</si>
  <si>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</si>
  <si>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</si>
  <si>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</si>
  <si>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</si>
  <si>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</si>
  <si>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</si>
  <si>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</si>
  <si>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</si>
  <si>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</si>
  <si>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</si>
  <si>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</si>
  <si>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</si>
  <si>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</si>
  <si>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</si>
  <si>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</si>
  <si>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</si>
  <si>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</si>
  <si>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</si>
  <si>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</si>
  <si>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</si>
  <si>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</si>
  <si>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</si>
  <si>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</si>
  <si>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</si>
  <si>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</si>
  <si>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</si>
  <si>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</si>
  <si>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</si>
  <si>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</si>
  <si>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</si>
  <si>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</si>
  <si>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</si>
  <si>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</si>
  <si>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</si>
  <si>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</si>
  <si>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</si>
  <si>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</si>
  <si>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</si>
  <si>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</si>
  <si>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</si>
  <si>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</si>
  <si>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</si>
  <si>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</si>
  <si>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</si>
  <si>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</si>
  <si>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</si>
  <si>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</si>
  <si>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</si>
  <si>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</si>
  <si>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</si>
  <si>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</si>
  <si>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</si>
  <si>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</si>
  <si>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</si>
  <si>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</si>
  <si>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</si>
  <si>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</si>
  <si>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</si>
  <si>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</si>
  <si>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</si>
  <si>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</si>
  <si>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</si>
  <si>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</si>
  <si>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</si>
  <si>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</si>
  <si>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</si>
  <si>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</si>
  <si>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</si>
  <si>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</si>
  <si>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</si>
  <si>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</si>
  <si>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</si>
  <si>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</si>
  <si>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</si>
  <si>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</si>
  <si>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</si>
  <si>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</si>
  <si>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</si>
  <si>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</si>
  <si>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</si>
  <si>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</si>
  <si>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</si>
  <si>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</si>
  <si>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</si>
  <si>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</si>
  <si>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</si>
  <si>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</si>
  <si>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</si>
  <si>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</si>
  <si>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</si>
  <si>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</si>
  <si>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</si>
  <si>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</si>
  <si>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</si>
  <si>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</si>
  <si>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</si>
  <si>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</si>
  <si>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</si>
  <si>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</si>
  <si>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</si>
  <si>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</si>
  <si>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</si>
  <si>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</si>
  <si>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</si>
  <si>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</si>
  <si>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</si>
  <si>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</si>
  <si>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</si>
  <si>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</si>
  <si>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</si>
  <si>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</si>
  <si>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</si>
  <si>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</si>
  <si>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</si>
  <si>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</si>
  <si>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</si>
  <si>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</si>
  <si>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</si>
  <si>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</si>
  <si>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</si>
  <si>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</si>
  <si>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</si>
  <si>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</si>
  <si>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</si>
  <si>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</si>
  <si>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</si>
  <si>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</si>
  <si>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</si>
  <si>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</si>
  <si>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</si>
  <si>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</si>
  <si>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</si>
  <si>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</si>
  <si>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</si>
  <si>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</si>
  <si>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</si>
  <si>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</si>
  <si>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</si>
  <si>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</si>
  <si>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</si>
  <si>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</si>
  <si>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</si>
  <si>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</si>
  <si>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</si>
  <si>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</si>
  <si>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</si>
  <si>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</si>
  <si>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</si>
  <si>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</si>
  <si>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</si>
  <si>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</si>
  <si>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</si>
  <si>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</si>
  <si>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</si>
  <si>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</si>
  <si>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</si>
  <si>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</si>
  <si>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</si>
  <si>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</si>
  <si>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</si>
  <si>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</si>
  <si>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</si>
  <si>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</si>
  <si>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</si>
  <si>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</si>
  <si>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</si>
  <si>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</si>
  <si>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</si>
  <si>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</si>
  <si>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</si>
  <si>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</si>
  <si>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</si>
  <si>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</si>
  <si>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</si>
  <si>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</si>
  <si>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</si>
  <si>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</si>
  <si>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</si>
  <si>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</si>
  <si>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</si>
  <si>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</si>
  <si>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</si>
  <si>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</si>
  <si>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</si>
  <si>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</si>
  <si>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</si>
  <si>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</si>
  <si>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</si>
  <si>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</si>
  <si>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</si>
  <si>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</si>
  <si>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</si>
  <si>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</si>
  <si>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</si>
  <si>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</si>
  <si>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</si>
  <si>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</si>
  <si>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</si>
  <si>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</si>
  <si>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</si>
  <si>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</si>
  <si>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</si>
  <si>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</si>
  <si>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</si>
  <si>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</si>
  <si>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</si>
  <si>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</si>
  <si>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</si>
  <si>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</si>
  <si>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</si>
  <si>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</si>
  <si>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</si>
  <si>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</si>
  <si>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</si>
  <si>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</si>
  <si>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</si>
  <si>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</si>
  <si>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</si>
  <si>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</si>
  <si>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</si>
  <si>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</si>
  <si>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</si>
  <si>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</si>
  <si>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</si>
  <si>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</si>
  <si>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</si>
  <si>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</si>
  <si>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</si>
  <si>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</si>
  <si>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</si>
  <si>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</si>
  <si>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</si>
  <si>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</si>
  <si>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</si>
  <si>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</si>
  <si>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</si>
  <si>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</si>
  <si>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</si>
  <si>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</si>
  <si>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</si>
  <si>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</si>
  <si>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</si>
  <si>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</si>
  <si>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</si>
  <si>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</si>
  <si>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</si>
  <si>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</si>
  <si>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</si>
  <si>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</si>
  <si>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</si>
  <si>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</si>
  <si>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</si>
  <si>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</si>
  <si>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</si>
  <si>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</si>
  <si>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</si>
  <si>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</si>
  <si>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</si>
  <si>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</si>
  <si>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</si>
  <si>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</si>
  <si>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</si>
  <si>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</si>
  <si>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</si>
  <si>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</si>
  <si>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</si>
  <si>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</si>
  <si>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</si>
  <si>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</si>
  <si>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</si>
  <si>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</si>
  <si>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</si>
  <si>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</si>
  <si>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</si>
  <si>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</si>
  <si>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</si>
  <si>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</si>
  <si>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</si>
  <si>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</si>
  <si>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</si>
  <si>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</si>
  <si>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</si>
  <si>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</si>
  <si>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</si>
  <si>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</si>
  <si>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</si>
  <si>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</si>
  <si>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</si>
  <si>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</si>
  <si>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</si>
  <si>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</si>
  <si>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</si>
  <si>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</si>
  <si>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</si>
  <si>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</si>
  <si>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</si>
  <si>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</si>
  <si>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</si>
  <si>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</si>
  <si>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</si>
  <si>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</si>
  <si>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</si>
  <si>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</si>
  <si>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</si>
  <si>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</si>
  <si>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</si>
  <si>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</si>
  <si>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</si>
  <si>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</si>
  <si>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</si>
  <si>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</si>
  <si>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</si>
  <si>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</si>
  <si>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</si>
  <si>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</si>
  <si>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</si>
  <si>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</si>
  <si>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</si>
  <si>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</si>
  <si>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</si>
  <si>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</si>
  <si>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</si>
  <si>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</si>
  <si>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</si>
  <si>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</si>
  <si>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</si>
  <si>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</si>
  <si>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</si>
  <si>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</si>
  <si>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</si>
  <si>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</si>
  <si>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</si>
  <si>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</si>
  <si>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</si>
  <si>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</si>
  <si>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</si>
  <si>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</si>
  <si>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</si>
  <si>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</si>
  <si>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</si>
  <si>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</si>
  <si>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</si>
  <si>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</si>
  <si>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</si>
  <si>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</si>
  <si>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</si>
  <si>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</si>
  <si>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</si>
  <si>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</si>
  <si>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</si>
  <si>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</si>
  <si>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</si>
  <si>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</si>
  <si>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</si>
  <si>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</si>
  <si>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</si>
  <si>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</si>
  <si>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</si>
  <si>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</si>
  <si>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</si>
  <si>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</si>
  <si>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</si>
  <si>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</si>
  <si>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</si>
  <si>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</si>
  <si>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</si>
  <si>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</si>
  <si>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</si>
  <si>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</si>
  <si>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</si>
  <si>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</si>
  <si>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</si>
  <si>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</si>
  <si>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</si>
  <si>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</si>
  <si>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</si>
  <si>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</si>
  <si>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</si>
  <si>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</si>
  <si>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</si>
  <si>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</si>
  <si>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</si>
  <si>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</si>
  <si>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</si>
  <si>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</si>
  <si>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</si>
  <si>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</si>
  <si>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</si>
  <si>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</si>
  <si>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</si>
  <si>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</si>
  <si>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</si>
  <si>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</si>
  <si>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</si>
  <si>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</si>
  <si>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</si>
  <si>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</si>
  <si>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</si>
  <si>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</si>
  <si>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</si>
  <si>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</si>
  <si>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</si>
  <si>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</si>
  <si>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</si>
  <si>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</si>
  <si>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</si>
  <si>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</si>
  <si>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</si>
  <si>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</si>
  <si>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</si>
  <si>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</si>
  <si>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</si>
  <si>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</si>
  <si>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</si>
  <si>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</si>
  <si>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</si>
  <si>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</si>
  <si>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</si>
  <si>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</si>
  <si>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</si>
  <si>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</si>
  <si>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</si>
  <si>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</si>
  <si>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</si>
  <si>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</si>
  <si>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</si>
  <si>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</si>
  <si>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</si>
  <si>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</si>
  <si>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</si>
  <si>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</si>
  <si>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</si>
  <si>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</si>
  <si>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</si>
  <si>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</si>
  <si>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</si>
  <si>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</si>
  <si>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</si>
  <si>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</si>
  <si>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</si>
  <si>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</si>
  <si>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</si>
  <si>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</si>
  <si>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</si>
  <si>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</si>
  <si>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</si>
  <si>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</si>
  <si>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</si>
  <si>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</si>
  <si>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</si>
  <si>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</si>
  <si>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</si>
  <si>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</si>
  <si>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</si>
  <si>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</si>
  <si>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</si>
  <si>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</si>
  <si>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</si>
  <si>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</si>
  <si>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</si>
  <si>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</si>
  <si>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</si>
  <si>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</si>
  <si>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</si>
  <si>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</si>
  <si>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</si>
  <si>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</si>
  <si>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</si>
  <si>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</si>
  <si>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</si>
  <si>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</si>
  <si>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</si>
  <si>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</si>
  <si>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</si>
  <si>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</si>
  <si>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</si>
  <si>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</si>
  <si>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</si>
  <si>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</si>
  <si>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</si>
  <si>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</si>
  <si>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</si>
  <si>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</si>
  <si>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</si>
  <si>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</si>
  <si>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</si>
  <si>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</si>
  <si>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</si>
  <si>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</si>
  <si>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</si>
  <si>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</si>
  <si>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</si>
  <si>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</si>
  <si>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</si>
  <si>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</si>
  <si>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</si>
  <si>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</si>
  <si>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</si>
  <si>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</si>
  <si>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</si>
  <si>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</si>
  <si>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</si>
  <si>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</si>
  <si>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</si>
  <si>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</si>
  <si>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</si>
  <si>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</si>
  <si>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</si>
  <si>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</si>
  <si>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</si>
  <si>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</si>
  <si>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</si>
  <si>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</si>
  <si>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</si>
  <si>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</si>
  <si>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</si>
  <si>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</si>
  <si>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</si>
  <si>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</si>
  <si>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</si>
  <si>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</si>
  <si>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</si>
  <si>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</si>
  <si>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</si>
  <si>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</si>
  <si>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</si>
  <si>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</si>
  <si>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</si>
  <si>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</si>
  <si>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</si>
  <si>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</si>
  <si>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</si>
  <si>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</si>
  <si>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</si>
  <si>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</si>
  <si>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</si>
  <si>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</si>
  <si>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</si>
  <si>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</si>
  <si>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</si>
  <si>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</si>
  <si>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</si>
  <si>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</si>
  <si>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</si>
  <si>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</si>
  <si>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</si>
  <si>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</si>
  <si>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</si>
  <si>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</si>
  <si>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</si>
  <si>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</si>
  <si>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</si>
  <si>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</si>
  <si>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</si>
  <si>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</si>
  <si>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</si>
  <si>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</si>
  <si>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</si>
  <si>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</si>
  <si>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</si>
  <si>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</si>
  <si>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</si>
  <si>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</si>
  <si>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</si>
  <si>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</si>
  <si>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</si>
  <si>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</si>
  <si>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</si>
  <si>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</si>
  <si>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</si>
  <si>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</si>
  <si>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</si>
  <si>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</si>
  <si>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</si>
  <si>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</si>
  <si>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</si>
  <si>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</si>
  <si>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</si>
  <si>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</si>
  <si>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</si>
  <si>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</si>
  <si>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</si>
  <si>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</si>
  <si>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</si>
  <si>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</si>
  <si>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</si>
  <si>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</si>
  <si>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</si>
  <si>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</si>
  <si>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</si>
  <si>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</si>
  <si>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</si>
  <si>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</si>
  <si>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</si>
  <si>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</si>
  <si>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</si>
  <si>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</si>
  <si>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</si>
  <si>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</si>
  <si>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</si>
  <si>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</si>
  <si>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</si>
  <si>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</si>
  <si>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</si>
  <si>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</si>
  <si>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</si>
  <si>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</si>
  <si>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</si>
  <si>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</si>
  <si>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</si>
  <si>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</si>
  <si>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</si>
  <si>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</si>
  <si>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</si>
  <si>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</si>
  <si>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</si>
  <si>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</si>
  <si>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</si>
  <si>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</si>
  <si>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</si>
  <si>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</si>
  <si>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</si>
  <si>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</si>
  <si>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</si>
  <si>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</si>
  <si>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</si>
  <si>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</si>
  <si>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</si>
  <si>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</si>
  <si>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</si>
  <si>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</si>
  <si>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</si>
  <si>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</si>
  <si>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</si>
  <si>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</si>
  <si>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</si>
  <si>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</si>
  <si>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</si>
  <si>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</si>
  <si>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</si>
  <si>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</si>
  <si>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</si>
  <si>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</si>
  <si>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</si>
  <si>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</si>
  <si>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</si>
  <si>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</si>
  <si>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</si>
  <si>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</si>
  <si>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</si>
  <si>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</si>
  <si>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</si>
  <si>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</si>
  <si>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</si>
  <si>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</si>
  <si>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</si>
  <si>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</si>
  <si>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</si>
  <si>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</si>
  <si>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</si>
  <si>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</si>
  <si>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</si>
  <si>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</si>
  <si>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</si>
  <si>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</si>
  <si>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</si>
  <si>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</si>
  <si>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</si>
  <si>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</si>
  <si>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</si>
  <si>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</si>
  <si>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</si>
  <si>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</si>
  <si>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</si>
  <si>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</si>
  <si>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</si>
  <si>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</si>
  <si>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</si>
  <si>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</si>
  <si>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</si>
  <si>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</si>
  <si>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</si>
  <si>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</si>
  <si>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</si>
  <si>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</si>
  <si>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</si>
  <si>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</si>
  <si>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</si>
  <si>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</si>
  <si>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</si>
  <si>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</si>
  <si>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</si>
  <si>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</si>
  <si>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</si>
  <si>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</si>
  <si>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</si>
  <si>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</si>
  <si>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</si>
  <si>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</si>
  <si>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</si>
  <si>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</si>
  <si>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</si>
  <si>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</si>
  <si>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</si>
  <si>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</si>
  <si>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</si>
  <si>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</si>
  <si>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</si>
  <si>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</si>
  <si>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</si>
  <si>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</si>
  <si>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</si>
  <si>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</si>
  <si>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</si>
  <si>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</si>
  <si>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</si>
  <si>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</si>
  <si>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</si>
  <si>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</si>
  <si>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</si>
  <si>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</si>
  <si>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</si>
  <si>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</si>
  <si>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</si>
  <si>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</si>
  <si>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</si>
  <si>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</si>
  <si>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</si>
  <si>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</si>
  <si>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</si>
  <si>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</si>
  <si>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</si>
  <si>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</si>
  <si>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</si>
  <si>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</si>
  <si>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</si>
  <si>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</si>
  <si>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</si>
  <si>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</si>
  <si>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</si>
  <si>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</si>
  <si>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</si>
  <si>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</si>
  <si>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</si>
  <si>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</si>
  <si>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</si>
  <si>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</si>
  <si>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</si>
  <si>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</si>
  <si>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</si>
  <si>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</si>
  <si>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</si>
  <si>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</si>
  <si>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</si>
  <si>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</si>
  <si>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</si>
  <si>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</si>
  <si>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</si>
  <si>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</si>
  <si>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</si>
  <si>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</si>
  <si>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</si>
  <si>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</si>
  <si>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</si>
  <si>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</si>
  <si>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</si>
  <si>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</si>
  <si>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</si>
  <si>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</si>
  <si>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</si>
  <si>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</si>
  <si>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</si>
  <si>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</si>
  <si>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</si>
  <si>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</si>
  <si>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</si>
  <si>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</si>
  <si>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</si>
  <si>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</si>
  <si>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</si>
  <si>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</si>
  <si>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</si>
  <si>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</si>
  <si>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</si>
  <si>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</si>
  <si>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</si>
  <si>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</si>
  <si>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</si>
  <si>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</si>
  <si>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</si>
  <si>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</si>
  <si>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</si>
  <si>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</si>
  <si>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</si>
  <si>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</si>
  <si>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</si>
  <si>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</si>
  <si>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</si>
  <si>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</si>
  <si>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</si>
  <si>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</si>
  <si>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</si>
  <si>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</si>
  <si>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</si>
  <si>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</si>
  <si>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</si>
  <si>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</si>
  <si>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</si>
  <si>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</si>
  <si>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</si>
  <si>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</si>
  <si>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</si>
  <si>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</si>
  <si>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</si>
  <si>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</si>
  <si>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</si>
  <si>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</si>
  <si>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</si>
  <si>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</si>
  <si>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</si>
  <si>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</si>
  <si>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</si>
  <si>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</si>
  <si>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</si>
  <si>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</si>
  <si>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</si>
  <si>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</si>
  <si>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</si>
  <si>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</si>
  <si>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</si>
  <si>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</si>
  <si>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</si>
  <si>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</si>
  <si>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</si>
  <si>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</si>
  <si>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</si>
  <si>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</si>
  <si>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</si>
  <si>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</si>
  <si>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</si>
  <si>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</si>
  <si>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</si>
  <si>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</si>
  <si>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</si>
  <si>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</si>
  <si>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</si>
  <si>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</si>
  <si>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</si>
  <si>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</si>
  <si>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</si>
  <si>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</si>
  <si>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</si>
  <si>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</si>
  <si>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</si>
  <si>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</si>
  <si>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</si>
  <si>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</si>
  <si>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</si>
  <si>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</si>
  <si>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</si>
  <si>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</si>
  <si>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</si>
  <si>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</si>
  <si>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</si>
  <si>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</si>
  <si>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</si>
  <si>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</si>
  <si>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</si>
  <si>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</si>
  <si>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</si>
  <si>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</si>
  <si>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</si>
  <si>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</si>
  <si>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</si>
  <si>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</si>
  <si>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</si>
  <si>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</si>
  <si>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</si>
  <si>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</si>
  <si>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</si>
  <si>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</si>
  <si>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</si>
  <si>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</si>
  <si>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</si>
  <si>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</si>
  <si>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</si>
  <si>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</si>
  <si>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</si>
  <si>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</si>
  <si>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</si>
  <si>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</si>
  <si>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</si>
  <si>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</si>
  <si>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</si>
  <si>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</si>
  <si>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</si>
  <si>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</si>
  <si>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</si>
  <si>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</si>
  <si>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</si>
  <si>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</si>
  <si>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</si>
  <si>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</si>
  <si>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</si>
  <si>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</si>
  <si>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</si>
  <si>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</si>
  <si>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</si>
  <si>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</si>
  <si>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</si>
  <si>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</si>
  <si>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</si>
  <si>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</si>
  <si>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</si>
  <si>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</si>
  <si>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</si>
  <si>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</si>
  <si>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</si>
  <si>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</si>
  <si>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</si>
  <si>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</si>
  <si>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</si>
  <si>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</si>
  <si>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</si>
  <si>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</si>
  <si>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</si>
  <si>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</si>
  <si>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</si>
  <si>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</si>
  <si>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</si>
  <si>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</si>
  <si>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</si>
  <si>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</si>
  <si>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</si>
  <si>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</si>
  <si>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</si>
  <si>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</si>
  <si>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</si>
  <si>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</si>
  <si>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</si>
  <si>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</si>
  <si>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</si>
  <si>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</si>
  <si>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</si>
  <si>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</si>
  <si>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</si>
  <si>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</si>
  <si>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</si>
  <si>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</si>
  <si>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</si>
  <si>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</si>
  <si>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</si>
  <si>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</si>
  <si>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</si>
  <si>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</si>
  <si>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</si>
  <si>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</si>
  <si>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</si>
  <si>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</si>
  <si>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</si>
  <si>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</si>
  <si>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</si>
  <si>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</si>
  <si>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</si>
  <si>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</si>
  <si>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</si>
  <si>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</si>
  <si>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</si>
  <si>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</si>
  <si>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</si>
  <si>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</si>
  <si>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</si>
  <si>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</si>
  <si>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</si>
  <si>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</si>
  <si>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</si>
  <si>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</si>
  <si>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</si>
  <si>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</si>
  <si>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</si>
  <si>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</si>
  <si>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</si>
  <si>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</si>
  <si>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</si>
  <si>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</si>
  <si>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</si>
  <si>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</si>
  <si>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</si>
  <si>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</si>
  <si>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</si>
  <si>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</si>
  <si>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</si>
  <si>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</si>
  <si>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</si>
  <si>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</si>
  <si>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</si>
  <si>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</si>
  <si>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</si>
  <si>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</si>
  <si>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</si>
  <si>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</si>
  <si>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</si>
  <si>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</si>
  <si>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</si>
  <si>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</si>
  <si>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</si>
  <si>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</si>
  <si>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</si>
  <si>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</si>
  <si>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</si>
  <si>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</si>
  <si>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</si>
  <si>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</si>
  <si>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</si>
  <si>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</si>
  <si>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</si>
  <si>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</si>
  <si>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</si>
  <si>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</si>
  <si>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</si>
  <si>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</si>
  <si>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</si>
  <si>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</si>
  <si>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</si>
  <si>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</si>
  <si>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</si>
  <si>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</si>
  <si>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</si>
  <si>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</si>
  <si>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</si>
  <si>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</si>
  <si>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</si>
  <si>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</si>
  <si>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</si>
  <si>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</si>
  <si>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</si>
  <si>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</si>
  <si>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</si>
  <si>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</si>
  <si>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</si>
  <si>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</si>
  <si>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</si>
  <si>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</si>
  <si>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</si>
  <si>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</si>
  <si>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</si>
  <si>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</si>
  <si>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</si>
  <si>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</si>
  <si>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</si>
  <si>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</si>
  <si>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</si>
  <si>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</si>
  <si>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</si>
  <si>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</si>
  <si>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</si>
  <si>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</si>
  <si>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</si>
  <si>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</si>
  <si>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</si>
  <si>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</si>
  <si>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</si>
  <si>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</si>
  <si>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</si>
  <si>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</si>
  <si>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</si>
  <si>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</si>
  <si>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</si>
  <si>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</si>
  <si>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</si>
  <si>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</si>
  <si>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</si>
  <si>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</si>
  <si>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</si>
  <si>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</si>
  <si>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</si>
  <si>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</si>
  <si>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</si>
  <si>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</si>
  <si>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</si>
  <si>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</si>
  <si>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</si>
  <si>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</si>
  <si>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</si>
  <si>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</si>
  <si>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</si>
  <si>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</si>
  <si>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</si>
  <si>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</si>
  <si>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</si>
  <si>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</si>
  <si>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</si>
  <si>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</si>
  <si>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</si>
  <si>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</si>
  <si>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</si>
  <si>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</si>
  <si>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</si>
  <si>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</si>
  <si>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</si>
  <si>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</si>
  <si>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</si>
  <si>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</si>
  <si>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</si>
  <si>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</si>
  <si>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</si>
  <si>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</si>
  <si>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</si>
  <si>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</si>
  <si>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</si>
  <si>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</si>
  <si>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</si>
  <si>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</si>
  <si>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</si>
  <si>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</si>
  <si>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</si>
  <si>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</si>
  <si>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</si>
  <si>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</si>
  <si>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</si>
  <si>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</si>
  <si>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</si>
  <si>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</si>
  <si>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</si>
  <si>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</si>
  <si>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</si>
  <si>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</si>
  <si>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</si>
  <si>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</si>
  <si>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</si>
  <si>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</si>
  <si>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</si>
  <si>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</si>
  <si>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</si>
  <si>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</si>
  <si>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</si>
  <si>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</si>
  <si>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</si>
  <si>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</si>
  <si>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</si>
  <si>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</si>
  <si>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</si>
  <si>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</si>
  <si>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</si>
  <si>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</si>
  <si>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</si>
  <si>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</si>
  <si>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</si>
  <si>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</si>
  <si>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</si>
  <si>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</si>
  <si>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</si>
  <si>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</si>
  <si>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</si>
  <si>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</si>
  <si>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</si>
  <si>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</si>
  <si>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</si>
  <si>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</si>
  <si>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</si>
  <si>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</si>
  <si>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</si>
  <si>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</si>
  <si>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</si>
  <si>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</si>
  <si>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</si>
  <si>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</si>
  <si>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</si>
  <si>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</si>
  <si>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</si>
  <si>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</si>
  <si>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</si>
  <si>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</si>
  <si>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</si>
  <si>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</si>
  <si>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</si>
  <si>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</si>
  <si>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</si>
  <si>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</si>
  <si>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</si>
  <si>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</si>
  <si>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</si>
  <si>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</si>
  <si>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</si>
  <si>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</si>
  <si>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</si>
  <si>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</si>
  <si>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</si>
  <si>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</si>
  <si>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</si>
  <si>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</si>
  <si>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</si>
  <si>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</si>
  <si>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</si>
  <si>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</si>
  <si>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</si>
  <si>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</si>
  <si>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</si>
  <si>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</si>
  <si>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</si>
  <si>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</si>
  <si>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</si>
  <si>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</si>
  <si>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</si>
  <si>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</si>
  <si>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</si>
  <si>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</si>
  <si>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</si>
  <si>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</si>
  <si>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</si>
  <si>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</si>
  <si>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</si>
  <si>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</si>
  <si>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</si>
  <si>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</si>
  <si>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</si>
  <si>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</si>
  <si>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</si>
  <si>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</si>
  <si>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</si>
  <si>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</si>
  <si>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</si>
  <si>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</si>
  <si>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</si>
  <si>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</si>
  <si>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</si>
  <si>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</si>
  <si>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</si>
  <si>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</si>
  <si>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</si>
  <si>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</si>
  <si>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</si>
  <si>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</si>
  <si>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</si>
  <si>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</si>
  <si>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</si>
  <si>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</si>
  <si>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</si>
  <si>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</si>
  <si>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</si>
  <si>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</si>
  <si>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</si>
  <si>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</si>
  <si>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</si>
  <si>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</si>
  <si>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</si>
  <si>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</si>
  <si>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</si>
  <si>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</si>
  <si>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</si>
  <si>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</si>
  <si>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</si>
  <si>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</si>
  <si>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</si>
  <si>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</si>
  <si>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</si>
  <si>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</si>
  <si>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</si>
  <si>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</si>
  <si>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</si>
  <si>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</si>
  <si>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</si>
  <si>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</si>
  <si>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</si>
  <si>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</si>
  <si>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</si>
  <si>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</si>
  <si>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</si>
  <si>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</si>
  <si>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</si>
  <si>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</si>
  <si>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</si>
  <si>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</si>
  <si>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</si>
  <si>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</si>
  <si>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</si>
  <si>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</si>
  <si>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</si>
  <si>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</si>
  <si>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</si>
  <si>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</si>
  <si>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</si>
  <si>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</si>
  <si>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</si>
  <si>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</si>
  <si>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</si>
  <si>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</si>
  <si>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</si>
  <si>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</si>
  <si>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</si>
  <si>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</si>
  <si>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</si>
  <si>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</si>
  <si>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</si>
  <si>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</si>
  <si>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</si>
  <si>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</si>
  <si>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</si>
  <si>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</si>
  <si>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</si>
  <si>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</si>
  <si>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</si>
  <si>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</si>
  <si>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</si>
  <si>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</si>
  <si>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</si>
  <si>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</si>
  <si>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</si>
  <si>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</si>
  <si>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</si>
  <si>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</si>
  <si>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</si>
  <si>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</si>
  <si>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</si>
  <si>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</si>
  <si>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</si>
  <si>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</si>
  <si>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</si>
  <si>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</si>
  <si>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</si>
  <si>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</si>
  <si>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</si>
  <si>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</si>
  <si>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</si>
  <si>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</si>
  <si>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</si>
  <si>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</si>
  <si>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</si>
  <si>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</si>
  <si>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</si>
  <si>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</si>
  <si>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</si>
  <si>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</si>
  <si>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</si>
  <si>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</si>
  <si>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</si>
  <si>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</si>
  <si>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</si>
  <si>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</si>
  <si>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</si>
  <si>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</si>
  <si>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</si>
  <si>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</si>
  <si>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</si>
  <si>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</si>
  <si>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</si>
  <si>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</si>
  <si>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</si>
  <si>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</si>
  <si>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</si>
  <si>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</si>
  <si>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</si>
  <si>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</si>
  <si>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</si>
  <si>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</si>
  <si>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</si>
  <si>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</si>
  <si>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</si>
  <si>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</si>
  <si>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</si>
  <si>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</si>
  <si>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</si>
  <si>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</si>
  <si>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</si>
  <si>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</si>
  <si>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</si>
  <si>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</si>
  <si>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</si>
  <si>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</si>
  <si>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</si>
  <si>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</si>
  <si>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</si>
  <si>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</si>
  <si>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</si>
  <si>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</si>
  <si>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</si>
  <si>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</si>
  <si>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</si>
  <si>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</si>
  <si>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</si>
  <si>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</si>
  <si>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</si>
  <si>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</si>
  <si>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</si>
  <si>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</si>
  <si>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</si>
  <si>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</si>
  <si>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</si>
  <si>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</si>
  <si>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</si>
  <si>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</si>
  <si>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</si>
  <si>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</si>
  <si>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</si>
  <si>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</si>
  <si>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</si>
  <si>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</si>
  <si>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</si>
  <si>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</si>
  <si>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</si>
  <si>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</si>
  <si>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</si>
  <si>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</si>
  <si>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</si>
  <si>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</si>
  <si>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</si>
  <si>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</si>
  <si>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</si>
  <si>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</si>
  <si>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</si>
  <si>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</si>
  <si>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</si>
  <si>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</si>
  <si>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</si>
  <si>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</si>
  <si>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</si>
  <si>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</si>
  <si>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</si>
  <si>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</si>
  <si>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</si>
  <si>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</si>
  <si>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</si>
  <si>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</si>
  <si>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</si>
  <si>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</si>
  <si>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</si>
  <si>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</si>
  <si>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</si>
  <si>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</si>
  <si>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</si>
  <si>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</si>
  <si>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</si>
  <si>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</si>
  <si>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</si>
  <si>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</si>
  <si>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</si>
  <si>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</si>
  <si>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</si>
  <si>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</si>
  <si>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</si>
  <si>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</si>
  <si>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</si>
  <si>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</si>
  <si>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</si>
  <si>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</si>
  <si>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</si>
  <si>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</si>
  <si>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</si>
  <si>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</si>
  <si>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</si>
  <si>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</si>
  <si>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</si>
  <si>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</si>
  <si>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</si>
  <si>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</si>
  <si>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</si>
  <si>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</si>
  <si>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</si>
  <si>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</si>
  <si>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</si>
  <si>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</si>
  <si>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</si>
  <si>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</si>
  <si>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</si>
  <si>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</si>
  <si>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</si>
  <si>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</si>
  <si>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</si>
  <si>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</si>
  <si>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</si>
  <si>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</si>
  <si>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</si>
  <si>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</si>
  <si>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</si>
  <si>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</si>
  <si>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</si>
  <si>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</si>
  <si>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</si>
  <si>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</si>
  <si>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</si>
  <si>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</si>
  <si>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</si>
  <si>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</si>
  <si>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</si>
  <si>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</si>
  <si>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</si>
  <si>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</si>
  <si>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</si>
  <si>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</si>
  <si>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</si>
  <si>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</si>
  <si>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</si>
  <si>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</si>
  <si>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</si>
  <si>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</si>
  <si>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</si>
  <si>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</si>
  <si>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</si>
  <si>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</si>
  <si>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</si>
  <si>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</si>
  <si>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</si>
  <si>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</si>
  <si>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</si>
  <si>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</si>
  <si>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</si>
  <si>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</si>
  <si>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</si>
  <si>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</si>
  <si>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</si>
  <si>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</si>
  <si>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</si>
  <si>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</si>
  <si>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</si>
  <si>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</si>
  <si>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</si>
  <si>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</si>
  <si>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</si>
  <si>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</si>
  <si>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</si>
  <si>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</si>
  <si>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</si>
  <si>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</si>
  <si>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</si>
  <si>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</si>
  <si>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</si>
  <si>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</si>
  <si>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</si>
  <si>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</si>
  <si>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</si>
  <si>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</si>
  <si>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</si>
  <si>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</si>
  <si>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</si>
  <si>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</si>
  <si>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</si>
  <si>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</si>
  <si>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</si>
  <si>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</si>
  <si>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</si>
  <si>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</si>
  <si>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</si>
  <si>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</si>
  <si>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</si>
  <si>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</si>
  <si>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</si>
  <si>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</si>
  <si>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</si>
  <si>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</si>
  <si>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</si>
  <si>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</si>
  <si>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</si>
  <si>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</si>
  <si>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</si>
  <si>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</si>
  <si>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</si>
  <si>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</si>
  <si>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</si>
  <si>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</si>
  <si>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</si>
  <si>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</si>
  <si>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</si>
  <si>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</si>
  <si>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</si>
  <si>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</si>
  <si>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</si>
  <si>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</si>
  <si>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</si>
  <si>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</si>
  <si>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</si>
  <si>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</si>
  <si>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</si>
  <si>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</si>
  <si>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</si>
  <si>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</si>
  <si>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</si>
  <si>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</si>
  <si>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</si>
  <si>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</si>
  <si>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</si>
  <si>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</si>
  <si>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</si>
  <si>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</si>
  <si>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</si>
  <si>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</si>
  <si>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</si>
  <si>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</si>
  <si>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</si>
  <si>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</si>
  <si>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</si>
  <si>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</si>
  <si>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</si>
  <si>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</si>
  <si>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</si>
  <si>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</si>
  <si>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</si>
  <si>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</si>
  <si>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</si>
  <si>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</si>
  <si>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</si>
  <si>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</si>
  <si>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</si>
  <si>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</si>
  <si>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</si>
  <si>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</si>
  <si>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</si>
  <si>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</si>
  <si>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</si>
  <si>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</si>
  <si>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</si>
  <si>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</si>
  <si>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</si>
  <si>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</si>
  <si>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</si>
  <si>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</si>
  <si>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</si>
  <si>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</si>
  <si>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</si>
  <si>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</si>
  <si>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</si>
  <si>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</si>
  <si>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</si>
  <si>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</si>
  <si>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</si>
  <si>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</si>
  <si>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</si>
  <si>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</si>
  <si>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</si>
  <si>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</si>
  <si>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</si>
  <si>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</si>
  <si>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</si>
  <si>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</si>
  <si>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</si>
  <si>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</si>
  <si>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</si>
  <si>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</si>
  <si>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</si>
  <si>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</si>
  <si>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</si>
  <si>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</si>
  <si>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</si>
  <si>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</si>
  <si>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</si>
  <si>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</si>
  <si>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</si>
  <si>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</si>
  <si>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</si>
  <si>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</si>
  <si>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</si>
  <si>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</si>
  <si>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</si>
  <si>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</si>
  <si>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</si>
  <si>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</si>
  <si>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</si>
  <si>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</si>
  <si>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</si>
  <si>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</si>
  <si>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</si>
  <si>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</si>
  <si>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</si>
  <si>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</si>
  <si>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</si>
  <si>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</si>
  <si>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</si>
  <si>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</si>
  <si>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</si>
  <si>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</si>
  <si>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</si>
  <si>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</si>
  <si>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</si>
  <si>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</si>
  <si>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</si>
  <si>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</si>
  <si>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</si>
  <si>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</si>
  <si>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</si>
  <si>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</si>
  <si>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</si>
  <si>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</si>
  <si>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</si>
  <si>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</si>
  <si>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</si>
  <si>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</si>
  <si>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</si>
  <si>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</si>
  <si>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</si>
  <si>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</si>
  <si>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</si>
  <si>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</si>
  <si>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</si>
  <si>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</si>
  <si>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</si>
  <si>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</si>
  <si>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</si>
  <si>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</si>
  <si>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</si>
  <si>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</si>
  <si>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</si>
  <si>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</si>
  <si>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</si>
  <si>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</si>
  <si>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</si>
  <si>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</si>
  <si>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</si>
  <si>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</si>
  <si>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</si>
  <si>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</si>
  <si>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</si>
  <si>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</si>
  <si>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</si>
  <si>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</si>
  <si>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</si>
  <si>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</si>
  <si>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</si>
  <si>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</si>
  <si>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</si>
  <si>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</si>
  <si>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</si>
  <si>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</si>
  <si>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</si>
  <si>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</si>
  <si>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</si>
  <si>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</si>
  <si>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</si>
  <si>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</si>
  <si>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</si>
  <si>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</si>
  <si>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</si>
  <si>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</si>
  <si>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</si>
  <si>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</si>
  <si>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</si>
  <si>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</si>
  <si>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</si>
  <si>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</si>
  <si>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</si>
  <si>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</si>
  <si>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</si>
  <si>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</si>
  <si>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</si>
  <si>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</si>
  <si>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</si>
  <si>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</si>
  <si>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</si>
  <si>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</si>
  <si>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</si>
  <si>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</si>
  <si>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</si>
  <si>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</si>
  <si>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</si>
  <si>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</si>
  <si>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</si>
  <si>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</si>
  <si>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</si>
  <si>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</si>
  <si>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</si>
  <si>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</si>
  <si>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</si>
  <si>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</si>
  <si>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</si>
  <si>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</si>
  <si>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</si>
  <si>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</si>
  <si>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</si>
  <si>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</si>
  <si>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</si>
  <si>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</si>
  <si>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</si>
  <si>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</si>
  <si>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</si>
  <si>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</si>
  <si>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</si>
  <si>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</si>
  <si>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</si>
  <si>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</si>
  <si>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</si>
  <si>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</si>
  <si>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</si>
  <si>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</si>
  <si>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</si>
  <si>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</si>
  <si>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</si>
  <si>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</si>
  <si>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</si>
  <si>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</si>
  <si>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</si>
  <si>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</si>
  <si>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</si>
  <si>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</si>
  <si>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</si>
  <si>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</si>
  <si>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</si>
  <si>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</si>
  <si>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</si>
  <si>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</si>
  <si>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</si>
  <si>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</si>
  <si>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</si>
  <si>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</si>
  <si>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</si>
  <si>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</si>
  <si>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</si>
  <si>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</si>
  <si>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</si>
  <si>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</si>
  <si>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</si>
  <si>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</si>
  <si>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</si>
  <si>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</si>
  <si>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</si>
  <si>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</si>
  <si>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</si>
  <si>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</si>
  <si>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</si>
  <si>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</si>
  <si>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</si>
  <si>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</si>
  <si>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</si>
  <si>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</si>
  <si>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</si>
  <si>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</si>
  <si>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</si>
  <si>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</si>
  <si>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</si>
  <si>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</si>
  <si>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</si>
  <si>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</si>
  <si>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</si>
  <si>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</si>
  <si>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</si>
  <si>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</si>
  <si>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</si>
  <si>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</si>
  <si>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</si>
  <si>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</si>
  <si>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</si>
  <si>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</si>
  <si>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</si>
  <si>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</si>
  <si>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</si>
  <si>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</si>
  <si>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</si>
  <si>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</si>
  <si>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</si>
  <si>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</si>
  <si>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</si>
  <si>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</si>
  <si>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</si>
  <si>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</si>
  <si>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</si>
  <si>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</si>
  <si>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</si>
  <si>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</si>
  <si>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</si>
  <si>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</si>
  <si>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</si>
  <si>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</si>
  <si>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</si>
  <si>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</si>
  <si>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</si>
  <si>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</si>
  <si>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</si>
  <si>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</si>
  <si>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</si>
  <si>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</si>
  <si>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</si>
  <si>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</si>
  <si>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</si>
  <si>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</si>
  <si>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</si>
  <si>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</si>
  <si>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</si>
  <si>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</si>
  <si>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</si>
  <si>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</si>
  <si>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</si>
  <si>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</si>
  <si>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</si>
  <si>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</si>
  <si>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</si>
  <si>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</si>
  <si>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</si>
  <si>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</si>
  <si>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</si>
  <si>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</si>
  <si>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</si>
  <si>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</si>
  <si>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</si>
  <si>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</si>
  <si>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</si>
  <si>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</si>
  <si>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</si>
  <si>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</si>
  <si>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</si>
  <si>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</si>
  <si>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</si>
  <si>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</si>
  <si>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</si>
  <si>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</si>
  <si>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</si>
  <si>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</si>
  <si>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</si>
  <si>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</si>
  <si>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</si>
  <si>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</si>
  <si>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</si>
  <si>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</si>
  <si>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</si>
  <si>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</si>
  <si>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</si>
  <si>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</si>
  <si>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</si>
  <si>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</si>
  <si>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</si>
  <si>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</si>
  <si>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</si>
  <si>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</si>
  <si>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</si>
  <si>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</si>
  <si>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</si>
  <si>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</si>
  <si>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</si>
  <si>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</si>
  <si>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</si>
  <si>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</si>
  <si>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</si>
  <si>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</si>
  <si>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</si>
  <si>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</si>
  <si>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</si>
  <si>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</si>
  <si>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</si>
  <si>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</si>
  <si>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</si>
  <si>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</si>
  <si>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</si>
  <si>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</si>
  <si>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</si>
  <si>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</si>
  <si>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</si>
  <si>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</si>
  <si>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</si>
  <si>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</si>
  <si>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</si>
  <si>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</si>
  <si>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</si>
  <si>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</si>
  <si>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</si>
  <si>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</si>
  <si>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</si>
  <si>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</si>
  <si>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</si>
  <si>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</si>
  <si>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</si>
  <si>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</si>
  <si>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</si>
  <si>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</si>
  <si>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</si>
  <si>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</si>
  <si>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</si>
  <si>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</si>
  <si>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</si>
  <si>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</si>
  <si>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</si>
  <si>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</si>
  <si>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</si>
  <si>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</si>
  <si>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</si>
  <si>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</si>
  <si>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</si>
  <si>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</si>
  <si>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</si>
  <si>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</si>
  <si>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</si>
  <si>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</si>
  <si>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</si>
  <si>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</si>
  <si>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</si>
  <si>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</si>
  <si>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</si>
  <si>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</si>
  <si>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</si>
  <si>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</si>
  <si>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</si>
  <si>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</si>
  <si>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</si>
  <si>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</si>
  <si>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</si>
  <si>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</si>
  <si>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</si>
  <si>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</si>
  <si>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</si>
  <si>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</si>
  <si>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</si>
  <si>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</si>
  <si>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</si>
  <si>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</si>
  <si>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</si>
  <si>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</si>
  <si>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</si>
  <si>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</si>
  <si>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</si>
  <si>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</si>
  <si>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</si>
  <si>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</si>
  <si>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</si>
  <si>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</si>
  <si>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</si>
  <si>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</si>
  <si>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</si>
  <si>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</si>
  <si>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</si>
  <si>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</si>
  <si>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</si>
  <si>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</si>
  <si>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</si>
  <si>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</si>
  <si>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</si>
  <si>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</si>
  <si>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</si>
  <si>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</si>
  <si>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</si>
  <si>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</si>
  <si>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</si>
  <si>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</si>
  <si>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</si>
  <si>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</si>
  <si>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</si>
  <si>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</si>
  <si>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</si>
  <si>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</si>
  <si>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</si>
  <si>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</si>
  <si>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</si>
  <si>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</si>
  <si>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</si>
  <si>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</si>
  <si>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</si>
  <si>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</si>
  <si>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</si>
  <si>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</si>
  <si>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</si>
  <si>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</si>
  <si>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</si>
  <si>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</si>
  <si>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</si>
  <si>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</si>
  <si>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</si>
  <si>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</si>
  <si>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</si>
  <si>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</si>
  <si>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</si>
  <si>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</si>
  <si>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</si>
  <si>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</si>
  <si>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</si>
  <si>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</si>
  <si>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</si>
  <si>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</si>
  <si>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</si>
  <si>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</si>
  <si>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</si>
  <si>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</si>
  <si>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</si>
  <si>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</si>
  <si>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</si>
  <si>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</si>
  <si>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</si>
  <si>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</si>
  <si>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</si>
  <si>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</si>
  <si>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</si>
  <si>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</si>
  <si>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</si>
  <si>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</si>
  <si>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</si>
  <si>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</si>
  <si>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</si>
  <si>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</si>
  <si>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</si>
  <si>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</si>
  <si>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</si>
  <si>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</si>
  <si>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</si>
  <si>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</si>
  <si>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</si>
  <si>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</si>
  <si>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</si>
  <si>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</si>
  <si>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</si>
  <si>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</si>
  <si>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</si>
  <si>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</si>
  <si>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</si>
  <si>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</si>
  <si>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</si>
  <si>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</si>
  <si>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</si>
  <si>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</si>
  <si>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</si>
  <si>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</si>
  <si>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</si>
  <si>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</si>
  <si>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</si>
  <si>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</si>
  <si>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</si>
  <si>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</si>
  <si>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</si>
  <si>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</si>
  <si>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</si>
  <si>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</si>
  <si>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</si>
  <si>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</si>
  <si>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</si>
  <si>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</si>
  <si>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</si>
  <si>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</si>
  <si>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</si>
  <si>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</si>
  <si>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</si>
  <si>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</si>
  <si>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</si>
  <si>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</si>
  <si>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</si>
  <si>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</si>
  <si>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</si>
  <si>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</si>
  <si>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</si>
  <si>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</si>
  <si>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</si>
  <si>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</si>
  <si>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</si>
  <si>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</si>
  <si>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</si>
  <si>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</si>
  <si>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</si>
  <si>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</si>
  <si>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</si>
  <si>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</si>
  <si>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</si>
  <si>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</si>
  <si>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</si>
  <si>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</si>
  <si>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</si>
  <si>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</si>
  <si>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</si>
  <si>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</si>
  <si>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</si>
  <si>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</si>
  <si>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</si>
  <si>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</si>
  <si>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</si>
  <si>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</si>
  <si>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</si>
  <si>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</si>
  <si>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</si>
  <si>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</si>
  <si>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</si>
  <si>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</si>
  <si>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</si>
  <si>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</si>
  <si>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</si>
  <si>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</si>
  <si>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</si>
  <si>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</si>
  <si>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</si>
  <si>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</si>
  <si>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</si>
  <si>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</si>
  <si>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</si>
  <si>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</si>
  <si>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</si>
  <si>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</si>
  <si>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</si>
  <si>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</si>
  <si>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</si>
  <si>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</si>
  <si>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</si>
  <si>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</si>
  <si>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</si>
  <si>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</si>
  <si>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</si>
  <si>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</si>
  <si>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</si>
  <si>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</si>
  <si>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</si>
  <si>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</si>
  <si>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</si>
  <si>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</si>
  <si>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</si>
  <si>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</si>
  <si>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</si>
  <si>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</si>
  <si>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</si>
  <si>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</si>
  <si>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</si>
  <si>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</si>
  <si>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</si>
  <si>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</si>
  <si>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</si>
  <si>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</si>
  <si>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</si>
  <si>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</si>
  <si>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</si>
  <si>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</si>
  <si>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</si>
  <si>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</si>
  <si>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</si>
  <si>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</si>
  <si>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</si>
  <si>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</si>
  <si>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</si>
  <si>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</si>
  <si>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</si>
  <si>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</si>
  <si>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</si>
  <si>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</si>
  <si>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</si>
  <si>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</si>
  <si>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</si>
  <si>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</si>
  <si>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</si>
  <si>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</si>
  <si>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</si>
  <si>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</si>
  <si>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</si>
  <si>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</si>
  <si>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</si>
  <si>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</si>
  <si>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</si>
  <si>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</si>
  <si>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</si>
  <si>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</si>
  <si>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</si>
  <si>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</si>
  <si>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</si>
  <si>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</si>
  <si>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</si>
  <si>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</si>
  <si>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</si>
  <si>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</si>
  <si>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</si>
  <si>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</si>
  <si>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</si>
  <si>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</si>
  <si>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</si>
  <si>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</si>
  <si>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</si>
  <si>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</si>
  <si>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</si>
  <si>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</si>
  <si>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</si>
  <si>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</si>
  <si>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</si>
  <si>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</si>
  <si>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</si>
  <si>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</si>
  <si>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</si>
  <si>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</si>
  <si>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</si>
  <si>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</si>
  <si>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</si>
  <si>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</si>
  <si>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</si>
  <si>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</si>
  <si>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</si>
  <si>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</si>
  <si>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</si>
  <si>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</si>
  <si>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</si>
  <si>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</si>
  <si>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</si>
  <si>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</si>
  <si>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</si>
  <si>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</si>
  <si>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</si>
  <si>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</si>
  <si>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</si>
  <si>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</si>
  <si>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</si>
  <si>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</si>
  <si>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</si>
  <si>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</si>
  <si>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</si>
  <si>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</si>
  <si>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</si>
  <si>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</si>
  <si>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</si>
  <si>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</si>
  <si>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</si>
  <si>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</si>
  <si>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</si>
  <si>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</si>
  <si>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</si>
  <si>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</si>
  <si>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</si>
  <si>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</si>
  <si>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</si>
  <si>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</si>
  <si>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</si>
  <si>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</si>
  <si>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</si>
  <si>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</si>
  <si>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</si>
  <si>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</si>
  <si>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</si>
  <si>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</si>
  <si>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</si>
  <si>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</si>
  <si>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</si>
  <si>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</si>
  <si>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</si>
  <si>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</si>
  <si>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</si>
  <si>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</si>
  <si>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</si>
  <si>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</si>
  <si>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</si>
  <si>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</si>
  <si>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</si>
  <si>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</si>
  <si>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</si>
  <si>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</si>
  <si>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</si>
  <si>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</si>
  <si>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</si>
  <si>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</si>
  <si>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</si>
  <si>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</si>
  <si>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</si>
  <si>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</si>
  <si>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</si>
  <si>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</si>
  <si>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</si>
  <si>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</si>
  <si>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</si>
  <si>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</si>
  <si>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</si>
  <si>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</si>
  <si>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</si>
  <si>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</si>
  <si>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</si>
  <si>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</si>
  <si>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</si>
  <si>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</si>
  <si>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</si>
  <si>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</si>
  <si>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</si>
  <si>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</si>
  <si>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</si>
  <si>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</si>
  <si>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</si>
  <si>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</si>
  <si>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</si>
  <si>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</si>
  <si>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</si>
  <si>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</si>
  <si>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</si>
  <si>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</si>
  <si>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</si>
  <si>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</si>
  <si>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</si>
  <si>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</si>
  <si>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</si>
  <si>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</si>
  <si>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</si>
  <si>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</si>
  <si>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</si>
  <si>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</si>
  <si>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</si>
  <si>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</si>
  <si>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</si>
  <si>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</si>
  <si>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</si>
  <si>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</si>
  <si>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</si>
  <si>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</si>
  <si>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</si>
  <si>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</si>
  <si>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</si>
  <si>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</si>
  <si>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</si>
  <si>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</si>
  <si>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</si>
  <si>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</si>
  <si>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</si>
  <si>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</si>
  <si>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</si>
  <si>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</si>
  <si>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</si>
  <si>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</si>
  <si>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</si>
  <si>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</si>
  <si>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</si>
  <si>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</si>
  <si>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</si>
  <si>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</si>
  <si>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</si>
  <si>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</si>
  <si>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</si>
  <si>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</si>
  <si>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</si>
  <si>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</si>
  <si>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</si>
  <si>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</si>
  <si>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</si>
  <si>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</si>
  <si>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</si>
  <si>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</si>
  <si>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</si>
  <si>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</si>
  <si>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</si>
  <si>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</si>
  <si>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</si>
  <si>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</si>
  <si>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</si>
  <si>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</si>
  <si>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</si>
  <si>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</si>
  <si>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</si>
  <si>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</si>
  <si>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</si>
  <si>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</si>
  <si>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</si>
  <si>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</si>
  <si>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</si>
  <si>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</si>
  <si>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</si>
  <si>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</si>
  <si>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</si>
  <si>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</si>
  <si>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</si>
  <si>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</si>
  <si>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</si>
  <si>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</si>
  <si>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</si>
  <si>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</si>
  <si>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</si>
  <si>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</si>
  <si>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</si>
  <si>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</si>
  <si>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</si>
  <si>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</si>
  <si>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</si>
  <si>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</si>
  <si>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</si>
  <si>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</si>
  <si>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</si>
  <si>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</si>
  <si>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</si>
  <si>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</si>
  <si>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</si>
  <si>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</si>
  <si>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</si>
  <si>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</si>
  <si>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</si>
  <si>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</si>
  <si>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</si>
  <si>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</si>
  <si>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</si>
  <si>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</si>
  <si>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</si>
  <si>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</si>
  <si>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</si>
  <si>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</si>
  <si>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</si>
  <si>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</si>
  <si>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</si>
  <si>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</si>
  <si>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</si>
  <si>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</si>
  <si>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</si>
  <si>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</si>
  <si>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</si>
  <si>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</si>
  <si>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</si>
  <si>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</si>
  <si>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</si>
  <si>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</si>
  <si>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</si>
  <si>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</si>
  <si>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</si>
  <si>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</si>
  <si>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</si>
  <si>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</si>
  <si>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</si>
  <si>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</si>
  <si>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</si>
  <si>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</si>
  <si>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</si>
  <si>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</si>
  <si>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</si>
  <si>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</si>
  <si>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</si>
  <si>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</si>
  <si>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</si>
  <si>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</si>
  <si>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</si>
  <si>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</si>
  <si>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</si>
  <si>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</si>
  <si>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</si>
  <si>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</si>
  <si>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</si>
  <si>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</si>
  <si>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</si>
  <si>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</si>
  <si>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</si>
  <si>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</si>
  <si>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</si>
  <si>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</si>
  <si>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</si>
  <si>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</si>
  <si>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</si>
  <si>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</si>
  <si>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</si>
  <si>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</si>
  <si>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</si>
  <si>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</si>
  <si>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</si>
  <si>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</si>
  <si>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</si>
  <si>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</si>
  <si>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</si>
  <si>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</si>
  <si>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</si>
  <si>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</si>
  <si>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</si>
  <si>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</si>
  <si>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</si>
  <si>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</si>
  <si>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</si>
  <si>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</si>
  <si>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</si>
  <si>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</si>
  <si>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</si>
  <si>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</si>
  <si>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</si>
  <si>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</si>
  <si>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</si>
  <si>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</si>
  <si>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</si>
  <si>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</si>
  <si>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</si>
  <si>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</si>
  <si>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</si>
  <si>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</si>
  <si>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</si>
  <si>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</si>
  <si>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</si>
  <si>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</si>
  <si>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</si>
  <si>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</si>
  <si>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</si>
  <si>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</si>
  <si>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</si>
  <si>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</si>
  <si>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</si>
  <si>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</si>
  <si>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</si>
  <si>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</si>
  <si>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</si>
  <si>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</si>
  <si>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</si>
  <si>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</si>
  <si>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</si>
  <si>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</si>
  <si>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</si>
  <si>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</si>
  <si>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</si>
  <si>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</si>
  <si>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</si>
  <si>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</si>
  <si>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</si>
  <si>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</si>
  <si>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</si>
  <si>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</si>
  <si>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</si>
  <si>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</si>
  <si>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</si>
  <si>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</si>
  <si>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</si>
  <si>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</si>
  <si>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</si>
  <si>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</si>
  <si>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</si>
  <si>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</si>
  <si>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</si>
  <si>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</si>
  <si>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</si>
  <si>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</si>
  <si>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</si>
  <si>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</si>
  <si>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</si>
  <si>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</si>
  <si>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</si>
  <si>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</si>
  <si>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</si>
  <si>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</si>
  <si>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</si>
  <si>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</si>
  <si>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</si>
  <si>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</si>
  <si>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</si>
  <si>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</si>
  <si>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</si>
  <si>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</si>
  <si>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</si>
  <si>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</si>
  <si>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</si>
  <si>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</si>
  <si>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</si>
  <si>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</si>
  <si>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</si>
  <si>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</si>
  <si>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</si>
  <si>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</si>
  <si>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</si>
  <si>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</si>
  <si>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</si>
  <si>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</si>
  <si>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</si>
  <si>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</si>
  <si>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</si>
  <si>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</si>
  <si>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</si>
  <si>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</si>
  <si>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</si>
  <si>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</si>
  <si>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</si>
  <si>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</si>
  <si>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</si>
  <si>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</si>
  <si>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</si>
  <si>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</si>
  <si>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</si>
  <si>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</si>
  <si>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</si>
  <si>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</si>
  <si>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</si>
  <si>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</si>
  <si>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</si>
  <si>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</si>
  <si>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</si>
  <si>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</si>
  <si>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</si>
  <si>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</si>
  <si>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</si>
  <si>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</si>
  <si>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</si>
  <si>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</si>
  <si>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</si>
  <si>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</si>
  <si>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</si>
  <si>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</si>
  <si>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</si>
  <si>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</si>
  <si>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</si>
  <si>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</si>
  <si>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</si>
  <si>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</si>
  <si>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</si>
  <si>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</si>
  <si>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</si>
  <si>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</si>
  <si>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</si>
  <si>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</si>
  <si>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</si>
  <si>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</si>
  <si>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</si>
  <si>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</si>
  <si>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</si>
  <si>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</si>
  <si>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</si>
  <si>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</si>
  <si>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</si>
  <si>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</si>
  <si>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</si>
  <si>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</si>
  <si>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</si>
  <si>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</si>
  <si>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</si>
  <si>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</si>
  <si>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</si>
  <si>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</si>
  <si>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</si>
  <si>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</si>
  <si>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</si>
  <si>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</si>
  <si>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</si>
  <si>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</si>
  <si>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</si>
  <si>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</si>
  <si>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</si>
  <si>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</si>
  <si>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</si>
  <si>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</si>
  <si>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</si>
  <si>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</si>
  <si>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</si>
  <si>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</si>
  <si>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</si>
  <si>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</si>
  <si>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</si>
  <si>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</si>
  <si>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</si>
  <si>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</si>
  <si>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</si>
  <si>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</si>
  <si>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</si>
  <si>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</si>
  <si>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</si>
  <si>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</si>
  <si>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</si>
  <si>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</si>
  <si>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</si>
  <si>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</si>
  <si>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</si>
  <si>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</si>
  <si>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</si>
  <si>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</si>
  <si>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</si>
  <si>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</si>
  <si>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</si>
  <si>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</si>
  <si>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</si>
  <si>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</si>
  <si>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</si>
  <si>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</si>
  <si>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</si>
  <si>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</si>
  <si>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</si>
  <si>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</si>
  <si>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</si>
  <si>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</si>
  <si>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</si>
  <si>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</si>
  <si>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</si>
  <si>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</si>
  <si>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</si>
  <si>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</si>
  <si>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</si>
  <si>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</si>
  <si>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</si>
  <si>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</si>
  <si>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</si>
  <si>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</si>
  <si>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</si>
  <si>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</si>
  <si>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</si>
  <si>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</si>
  <si>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</si>
  <si>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</si>
  <si>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</si>
  <si>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</si>
  <si>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</si>
  <si>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</si>
  <si>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</si>
  <si>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</si>
  <si>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</si>
  <si>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</si>
  <si>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</si>
  <si>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</si>
  <si>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</si>
  <si>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</si>
  <si>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</si>
  <si>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</si>
  <si>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</si>
  <si>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</si>
  <si>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</si>
  <si>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</si>
  <si>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</si>
  <si>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</si>
  <si>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</si>
  <si>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</si>
  <si>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</si>
  <si>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</si>
  <si>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</si>
  <si>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</si>
  <si>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</si>
  <si>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</si>
  <si>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</si>
  <si>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</si>
  <si>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</si>
  <si>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</si>
  <si>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</si>
  <si>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</si>
  <si>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</si>
  <si>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</si>
  <si>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</si>
  <si>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</si>
  <si>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</si>
  <si>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</si>
  <si>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</si>
  <si>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</si>
  <si>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</si>
  <si>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</si>
  <si>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</si>
  <si>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</si>
  <si>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</si>
  <si>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</si>
  <si>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</si>
  <si>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</si>
  <si>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</si>
  <si>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</si>
  <si>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</si>
  <si>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</si>
  <si>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</si>
  <si>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</si>
  <si>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</si>
  <si>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</si>
  <si>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</si>
  <si>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</si>
  <si>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</si>
  <si>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</si>
  <si>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</si>
  <si>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</si>
  <si>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</si>
  <si>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</si>
  <si>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</si>
  <si>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</si>
  <si>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</si>
  <si>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</si>
  <si>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</si>
  <si>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</si>
  <si>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</si>
  <si>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</si>
  <si>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</si>
  <si>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</si>
  <si>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</si>
  <si>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</si>
  <si>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</si>
  <si>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</si>
  <si>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</si>
  <si>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</si>
  <si>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</si>
  <si>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</si>
  <si>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</si>
  <si>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</si>
  <si>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</si>
  <si>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</si>
  <si>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</si>
  <si>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</si>
  <si>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</si>
  <si>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</si>
  <si>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</si>
  <si>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</si>
  <si>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</si>
  <si>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</si>
  <si>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</si>
  <si>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</si>
  <si>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</si>
  <si>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</si>
  <si>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</si>
  <si>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</si>
  <si>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</si>
  <si>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</si>
  <si>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</si>
  <si>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</si>
  <si>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</si>
  <si>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</si>
  <si>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</si>
  <si>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</si>
  <si>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</si>
  <si>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</si>
  <si>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</si>
  <si>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</si>
  <si>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</si>
  <si>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</si>
  <si>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</si>
  <si>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</si>
  <si>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</si>
  <si>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</si>
  <si>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</si>
  <si>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</si>
  <si>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</si>
  <si>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</si>
  <si>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</si>
  <si>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</si>
  <si>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</si>
  <si>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</si>
  <si>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</si>
  <si>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</si>
  <si>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</si>
  <si>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</si>
  <si>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</si>
  <si>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</si>
  <si>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</si>
  <si>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</si>
  <si>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</si>
  <si>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</si>
  <si>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</si>
  <si>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</si>
  <si>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</si>
  <si>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</si>
  <si>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</si>
  <si>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</si>
  <si>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</si>
  <si>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</si>
  <si>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</si>
  <si>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</si>
  <si>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</si>
  <si>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</si>
  <si>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</si>
  <si>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</si>
  <si>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</si>
  <si>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</si>
  <si>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</si>
  <si>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</si>
  <si>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</si>
  <si>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</si>
  <si>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</si>
  <si>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</si>
  <si>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</si>
  <si>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</si>
  <si>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</si>
  <si>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</si>
  <si>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</si>
  <si>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</si>
  <si>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</si>
  <si>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</si>
  <si>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</si>
  <si>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</si>
  <si>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</si>
  <si>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</si>
  <si>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</si>
  <si>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</si>
  <si>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</si>
  <si>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</si>
  <si>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</si>
  <si>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</si>
  <si>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</si>
  <si>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</si>
  <si>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</si>
  <si>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</si>
  <si>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</si>
  <si>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</si>
  <si>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</si>
  <si>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</si>
  <si>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</si>
  <si>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</si>
  <si>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</si>
  <si>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</si>
  <si>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</si>
  <si>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</si>
  <si>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</si>
  <si>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</si>
  <si>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</si>
  <si>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</si>
  <si>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</si>
  <si>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</si>
  <si>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</si>
  <si>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</si>
  <si>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</si>
  <si>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</si>
  <si>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</si>
  <si>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</si>
  <si>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</si>
  <si>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</si>
  <si>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</si>
  <si>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</si>
  <si>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</si>
  <si>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</si>
  <si>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</si>
  <si>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</si>
  <si>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</si>
  <si>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</si>
  <si>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</si>
  <si>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</si>
  <si>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</si>
  <si>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</si>
  <si>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</si>
  <si>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</si>
  <si>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</si>
  <si>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</si>
  <si>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</si>
  <si>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</si>
  <si>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</si>
  <si>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</si>
  <si>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</si>
  <si>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</si>
  <si>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</si>
  <si>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</si>
  <si>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</si>
  <si>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</si>
  <si>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</si>
  <si>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</si>
  <si>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</si>
  <si>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</si>
  <si>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</si>
  <si>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</si>
  <si>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</si>
  <si>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</si>
  <si>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</si>
  <si>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</si>
  <si>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</si>
  <si>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</si>
  <si>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</si>
  <si>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</si>
  <si>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</si>
  <si>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</si>
  <si>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</si>
  <si>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</si>
  <si>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</si>
  <si>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</si>
  <si>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</si>
  <si>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</si>
  <si>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</si>
  <si>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</si>
  <si>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</si>
  <si>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</si>
  <si>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</si>
  <si>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</si>
  <si>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</si>
  <si>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</si>
  <si>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</si>
  <si>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</si>
  <si>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</si>
  <si>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</si>
  <si>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</si>
  <si>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</si>
  <si>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</si>
  <si>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</si>
  <si>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</si>
  <si>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</si>
  <si>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</si>
  <si>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</si>
  <si>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</si>
  <si>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</si>
  <si>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</si>
  <si>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</si>
  <si>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</si>
  <si>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</si>
  <si>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</si>
  <si>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</si>
  <si>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</si>
  <si>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</si>
  <si>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</si>
  <si>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</si>
  <si>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</si>
  <si>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</si>
  <si>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</si>
  <si>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</si>
  <si>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</si>
  <si>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</si>
  <si>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</si>
  <si>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</si>
  <si>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</si>
  <si>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</si>
  <si>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</si>
  <si>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</si>
  <si>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</si>
  <si>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</si>
  <si>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</si>
  <si>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</si>
  <si>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</si>
  <si>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</si>
  <si>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</si>
  <si>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</si>
  <si>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</si>
  <si>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</si>
  <si>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</si>
  <si>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</si>
  <si>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</si>
  <si>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</si>
  <si>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</si>
  <si>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</si>
  <si>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</si>
  <si>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</si>
  <si>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</si>
  <si>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</si>
  <si>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</si>
  <si>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</si>
  <si>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</si>
  <si>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</si>
  <si>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</si>
  <si>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</si>
  <si>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</si>
  <si>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</si>
  <si>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</si>
  <si>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</si>
  <si>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</si>
  <si>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</si>
  <si>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</si>
  <si>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</si>
  <si>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</si>
  <si>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</si>
  <si>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</si>
  <si>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</si>
  <si>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</si>
  <si>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</si>
  <si>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</si>
  <si>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</si>
  <si>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</si>
  <si>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</si>
  <si>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</si>
  <si>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</si>
  <si>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</si>
  <si>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</si>
  <si>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</si>
  <si>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</si>
  <si>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</si>
  <si>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</si>
  <si>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</si>
  <si>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</si>
  <si>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</si>
  <si>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</si>
  <si>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</si>
  <si>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</si>
  <si>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</si>
  <si>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</si>
  <si>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</si>
  <si>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</si>
  <si>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</si>
  <si>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</si>
  <si>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</si>
  <si>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</si>
  <si>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</si>
  <si>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</si>
  <si>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</si>
  <si>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</si>
  <si>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</si>
  <si>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</si>
  <si>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</si>
  <si>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</si>
  <si>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</si>
  <si>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</si>
  <si>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</si>
  <si>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</si>
  <si>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</si>
  <si>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</si>
  <si>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</si>
  <si>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</si>
  <si>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</si>
  <si>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</si>
  <si>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</si>
  <si>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</si>
  <si>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</si>
  <si>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</si>
  <si>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</si>
  <si>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</si>
  <si>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</si>
  <si>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</si>
  <si>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</si>
  <si>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</si>
  <si>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</si>
  <si>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</si>
  <si>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</si>
  <si>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</si>
  <si>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</si>
  <si>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</si>
  <si>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</si>
  <si>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</si>
  <si>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</si>
  <si>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</si>
  <si>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</si>
  <si>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</si>
  <si>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</si>
  <si>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</si>
  <si>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</si>
  <si>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</si>
  <si>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</si>
  <si>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</si>
  <si>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</si>
  <si>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</si>
  <si>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</si>
  <si>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</si>
  <si>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</si>
  <si>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</si>
  <si>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</si>
  <si>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</si>
  <si>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</si>
  <si>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</si>
  <si>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</si>
  <si>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</si>
  <si>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</si>
  <si>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</si>
  <si>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</si>
  <si>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</si>
  <si>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</si>
  <si>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</si>
  <si>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</si>
  <si>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</si>
  <si>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</si>
  <si>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</si>
  <si>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</si>
  <si>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</si>
  <si>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</si>
  <si>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</si>
  <si>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</si>
  <si>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</si>
  <si>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</si>
  <si>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</si>
  <si>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</si>
  <si>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</si>
  <si>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</si>
  <si>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</si>
  <si>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</si>
  <si>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</si>
  <si>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</si>
  <si>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</si>
  <si>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</si>
  <si>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</si>
  <si>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</si>
  <si>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</si>
  <si>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</si>
  <si>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</si>
  <si>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</si>
  <si>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</si>
  <si>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</si>
  <si>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</si>
  <si>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</si>
  <si>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</si>
  <si>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</si>
  <si>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</si>
  <si>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</si>
  <si>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</si>
  <si>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</si>
  <si>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</si>
  <si>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</si>
  <si>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</si>
  <si>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</si>
  <si>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</si>
  <si>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</si>
  <si>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</si>
  <si>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</si>
  <si>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</si>
  <si>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</si>
  <si>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</si>
  <si>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</si>
  <si>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</si>
  <si>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</si>
  <si>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</si>
  <si>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</si>
  <si>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</si>
  <si>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</si>
  <si>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</si>
  <si>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</si>
  <si>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</si>
  <si>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</si>
  <si>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</si>
  <si>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</si>
  <si>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</si>
  <si>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</si>
  <si>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</si>
  <si>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</si>
  <si>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</si>
  <si>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</si>
  <si>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</si>
  <si>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</si>
  <si>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</si>
  <si>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</si>
  <si>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</si>
  <si>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</si>
  <si>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</si>
  <si>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</si>
  <si>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</si>
  <si>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</si>
  <si>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</si>
  <si>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</si>
  <si>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</si>
  <si>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</si>
  <si>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</si>
  <si>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</si>
  <si>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</si>
  <si>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</si>
  <si>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</si>
  <si>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</si>
  <si>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</si>
  <si>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</si>
  <si>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</si>
  <si>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</si>
  <si>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</si>
  <si>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</si>
  <si>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</si>
  <si>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</si>
  <si>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</si>
  <si>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</si>
  <si>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</si>
  <si>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</si>
  <si>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</si>
  <si>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</si>
  <si>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</si>
  <si>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</si>
  <si>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</si>
  <si>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</si>
  <si>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</si>
  <si>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</si>
  <si>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</si>
  <si>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</si>
  <si>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</si>
  <si>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</si>
  <si>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</si>
  <si>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</si>
  <si>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</si>
  <si>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</si>
  <si>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</si>
  <si>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</si>
  <si>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</si>
  <si>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</si>
  <si>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</si>
  <si>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</si>
  <si>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</si>
  <si>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</si>
  <si>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</si>
  <si>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</si>
  <si>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</si>
  <si>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</si>
  <si>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</si>
  <si>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</si>
  <si>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</si>
  <si>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</si>
  <si>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</si>
  <si>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</si>
  <si>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</si>
  <si>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</si>
  <si>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</si>
  <si>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</si>
  <si>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</si>
  <si>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</si>
  <si>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</si>
  <si>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</si>
  <si>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</si>
  <si>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</si>
  <si>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</si>
  <si>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</si>
  <si>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</si>
  <si>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</si>
  <si>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</si>
  <si>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</si>
  <si>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</si>
  <si>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</si>
  <si>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</si>
  <si>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</si>
  <si>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</si>
  <si>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</si>
  <si>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</si>
  <si>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</si>
  <si>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</si>
  <si>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</si>
  <si>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</si>
  <si>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</si>
  <si>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</si>
  <si>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</si>
  <si>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</si>
  <si>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</si>
  <si>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</si>
  <si>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</si>
  <si>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</si>
  <si>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</si>
  <si>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</si>
  <si>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</si>
  <si>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</si>
  <si>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</si>
  <si>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</si>
  <si>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</si>
  <si>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</si>
  <si>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</si>
  <si>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</si>
  <si>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</si>
  <si>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</si>
  <si>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</si>
  <si>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</si>
  <si>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</si>
  <si>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</si>
  <si>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</si>
  <si>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</si>
  <si>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</si>
  <si>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</si>
  <si>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</si>
  <si>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</si>
  <si>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</si>
  <si>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</si>
  <si>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</si>
  <si>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</si>
  <si>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</si>
  <si>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</si>
  <si>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</si>
  <si>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</si>
  <si>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</si>
  <si>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</si>
  <si>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</si>
  <si>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</si>
  <si>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</si>
  <si>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</si>
  <si>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</si>
  <si>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</si>
  <si>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</si>
  <si>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</si>
  <si>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</si>
  <si>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</si>
  <si>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</si>
  <si>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</si>
  <si>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</si>
  <si>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</si>
  <si>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</si>
  <si>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</si>
  <si>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</si>
  <si>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</si>
  <si>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</si>
  <si>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</si>
  <si>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</si>
  <si>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</si>
  <si>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</si>
  <si>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</si>
  <si>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</si>
  <si>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</si>
  <si>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</si>
  <si>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</si>
  <si>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</si>
  <si>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</si>
  <si>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</si>
  <si>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</si>
  <si>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</si>
  <si>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</si>
  <si>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</si>
  <si>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</si>
  <si>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</si>
  <si>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</si>
  <si>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</si>
  <si>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</si>
  <si>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</si>
  <si>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</si>
  <si>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</si>
  <si>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</si>
  <si>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</si>
  <si>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</si>
  <si>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</si>
  <si>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</si>
  <si>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</si>
  <si>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</si>
  <si>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</si>
  <si>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</si>
  <si>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</si>
  <si>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</si>
  <si>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</si>
  <si>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</si>
  <si>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</si>
  <si>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</si>
  <si>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</si>
  <si>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</si>
  <si>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</si>
  <si>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</si>
  <si>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</si>
  <si>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</si>
  <si>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</si>
  <si>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</si>
  <si>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</si>
  <si>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</si>
  <si>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</si>
  <si>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</si>
  <si>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</si>
  <si>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</si>
  <si>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</si>
  <si>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</si>
  <si>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</si>
  <si>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</si>
  <si>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</si>
  <si>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</si>
  <si>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</si>
  <si>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</si>
  <si>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</si>
  <si>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</si>
  <si>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</si>
  <si>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</si>
  <si>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</si>
  <si>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</si>
  <si>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</si>
  <si>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</si>
  <si>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</si>
  <si>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</si>
  <si>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</si>
  <si>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</si>
  <si>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</si>
  <si>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</si>
  <si>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</si>
  <si>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</si>
  <si>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</si>
  <si>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</si>
  <si>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</si>
  <si>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</si>
  <si>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</si>
  <si>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</si>
  <si>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</si>
  <si>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</si>
  <si>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</si>
  <si>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</si>
  <si>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</si>
  <si>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</si>
  <si>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</si>
  <si>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</si>
  <si>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</si>
  <si>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</si>
  <si>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</si>
  <si>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</si>
  <si>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</si>
  <si>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</si>
  <si>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</si>
  <si>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</si>
  <si>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</si>
  <si>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</si>
  <si>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</si>
  <si>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</si>
  <si>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</si>
  <si>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</si>
  <si>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</si>
  <si>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</si>
  <si>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</si>
  <si>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</si>
  <si>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</si>
  <si>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</si>
  <si>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</si>
  <si>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</si>
  <si>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</si>
  <si>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</si>
  <si>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</si>
  <si>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</si>
  <si>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</si>
  <si>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</si>
  <si>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</si>
  <si>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</si>
  <si>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</si>
  <si>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</si>
  <si>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</si>
  <si>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</si>
  <si>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</si>
  <si>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</si>
  <si>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</si>
  <si>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</si>
  <si>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</si>
  <si>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</si>
  <si>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</si>
  <si>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</si>
  <si>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</si>
  <si>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</si>
  <si>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</si>
  <si>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</si>
  <si>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</si>
  <si>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</si>
  <si>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</si>
  <si>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</si>
  <si>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</si>
  <si>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</si>
  <si>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</si>
  <si>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</si>
  <si>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</si>
  <si>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</si>
  <si>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</si>
  <si>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</si>
  <si>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</si>
  <si>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</si>
  <si>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</si>
  <si>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</si>
  <si>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</si>
  <si>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</si>
  <si>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</si>
  <si>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</si>
  <si>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</si>
  <si>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</si>
  <si>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</si>
  <si>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</si>
  <si>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</si>
  <si>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</si>
  <si>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</si>
  <si>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</si>
  <si>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</si>
  <si>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</si>
  <si>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</si>
  <si>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</si>
  <si>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</si>
  <si>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</si>
  <si>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</si>
  <si>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</si>
  <si>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</si>
  <si>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</si>
  <si>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</si>
  <si>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</si>
  <si>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</si>
  <si>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</si>
  <si>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</si>
  <si>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</si>
  <si>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</si>
  <si>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</si>
  <si>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</si>
  <si>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</si>
  <si>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</si>
  <si>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</si>
  <si>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</si>
  <si>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</si>
  <si>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</si>
  <si>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</si>
  <si>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</si>
  <si>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</si>
  <si>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</si>
  <si>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</si>
  <si>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</si>
  <si>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</si>
  <si>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</si>
  <si>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</si>
  <si>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</si>
  <si>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</si>
  <si>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</si>
  <si>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</si>
  <si>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</si>
  <si>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</si>
  <si>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</si>
  <si>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</si>
  <si>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</si>
  <si>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</si>
  <si>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</si>
  <si>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</si>
  <si>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</si>
  <si>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</si>
  <si>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</si>
  <si>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</si>
  <si>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</si>
  <si>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</si>
  <si>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</si>
  <si>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</si>
  <si>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</si>
  <si>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</si>
  <si>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</si>
  <si>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</si>
  <si>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</si>
  <si>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</si>
  <si>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</si>
  <si>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</si>
  <si>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</si>
  <si>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</si>
  <si>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</si>
  <si>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</si>
  <si>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</si>
  <si>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</si>
  <si>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</si>
  <si>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</si>
  <si>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</si>
  <si>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</si>
  <si>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</si>
  <si>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</si>
  <si>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</si>
  <si>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</si>
  <si>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</si>
  <si>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</si>
  <si>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</si>
  <si>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</si>
  <si>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</si>
  <si>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</si>
  <si>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</si>
  <si>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</si>
  <si>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</si>
  <si>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</si>
  <si>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</si>
  <si>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</si>
  <si>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</si>
  <si>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</si>
  <si>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</si>
  <si>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</si>
  <si>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</si>
  <si>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</si>
  <si>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</si>
  <si>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</si>
  <si>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</si>
  <si>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</si>
  <si>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</si>
  <si>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</si>
  <si>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</si>
  <si>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</si>
  <si>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</si>
  <si>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</si>
  <si>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</si>
  <si>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</si>
  <si>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</si>
  <si>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</si>
  <si>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</si>
  <si>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</si>
  <si>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</si>
  <si>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</si>
  <si>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</si>
  <si>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</si>
  <si>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</si>
  <si>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</si>
  <si>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</si>
  <si>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</si>
  <si>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</si>
  <si>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</si>
  <si>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</si>
  <si>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</si>
  <si>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</si>
  <si>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</si>
  <si>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</si>
  <si>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</si>
  <si>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</si>
  <si>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</si>
  <si>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</si>
  <si>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</si>
  <si>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</si>
  <si>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</si>
  <si>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</si>
  <si>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</si>
  <si>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</si>
  <si>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</si>
  <si>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</si>
  <si>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</si>
  <si>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</si>
  <si>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</si>
  <si>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</si>
  <si>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</si>
  <si>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</si>
  <si>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</si>
  <si>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</si>
  <si>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</si>
  <si>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</si>
  <si>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</si>
  <si>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</si>
  <si>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</si>
  <si>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</si>
  <si>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</si>
  <si>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</si>
  <si>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</si>
  <si>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</si>
  <si>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</si>
  <si>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</si>
  <si>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</si>
  <si>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</si>
  <si>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</si>
  <si>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</si>
  <si>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</si>
  <si>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</si>
  <si>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</si>
  <si>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</si>
  <si>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</si>
  <si>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</si>
  <si>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</si>
  <si>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</si>
  <si>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</si>
  <si>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</si>
  <si>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</si>
  <si>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</si>
  <si>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</si>
  <si>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</si>
  <si>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</si>
  <si>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</si>
  <si>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</si>
  <si>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</si>
  <si>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</si>
  <si>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</si>
  <si>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</si>
  <si>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</si>
  <si>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</si>
  <si>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</si>
  <si>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</si>
  <si>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</si>
  <si>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</si>
  <si>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</si>
  <si>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</si>
  <si>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</si>
  <si>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</si>
  <si>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</si>
  <si>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</si>
  <si>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</si>
  <si>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</si>
  <si>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</si>
  <si>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</si>
  <si>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</si>
  <si>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</si>
  <si>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</si>
  <si>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</si>
  <si>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</si>
  <si>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</si>
  <si>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</si>
  <si>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</si>
  <si>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</si>
  <si>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</si>
  <si>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</si>
  <si>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</si>
  <si>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</si>
  <si>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</si>
  <si>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</si>
  <si>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</si>
  <si>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</si>
  <si>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</si>
  <si>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</si>
  <si>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</si>
  <si>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</si>
  <si>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</si>
  <si>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</si>
  <si>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</si>
  <si>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</si>
  <si>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</si>
  <si>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</si>
  <si>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</si>
  <si>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</si>
  <si>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</si>
  <si>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</si>
  <si>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</si>
  <si>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</si>
  <si>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</si>
  <si>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</si>
  <si>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</si>
  <si>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</si>
  <si>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</si>
  <si>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</si>
  <si>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</si>
  <si>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</si>
  <si>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</si>
  <si>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</si>
  <si>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</si>
  <si>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</si>
  <si>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</si>
  <si>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</si>
  <si>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</si>
  <si>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</si>
  <si>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</si>
  <si>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</si>
  <si>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</si>
  <si>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</si>
  <si>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</si>
  <si>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</si>
  <si>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</si>
  <si>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</si>
  <si>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</si>
  <si>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</si>
  <si>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</si>
  <si>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</si>
  <si>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</si>
  <si>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</si>
  <si>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</si>
  <si>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</si>
  <si>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</si>
  <si>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</si>
  <si>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</si>
  <si>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</si>
  <si>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</si>
  <si>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</si>
  <si>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</si>
  <si>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</si>
  <si>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</si>
  <si>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</si>
  <si>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</si>
  <si>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</si>
  <si>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</si>
  <si>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</si>
  <si>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</si>
  <si>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</si>
  <si>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</si>
  <si>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</si>
  <si>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</si>
  <si>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</si>
  <si>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</si>
  <si>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</si>
  <si>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</si>
  <si>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</si>
  <si>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</si>
  <si>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</si>
  <si>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</si>
  <si>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</si>
  <si>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</si>
  <si>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</si>
  <si>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</si>
  <si>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</si>
  <si>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</si>
  <si>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</si>
  <si>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</si>
  <si>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</si>
  <si>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</si>
  <si>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</si>
  <si>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</si>
  <si>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</si>
  <si>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</si>
  <si>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</si>
  <si>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</si>
  <si>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</si>
  <si>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</si>
  <si>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</si>
  <si>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</si>
  <si>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</si>
  <si>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</si>
  <si>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</si>
  <si>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</si>
  <si>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</si>
  <si>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</si>
  <si>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</si>
  <si>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</si>
  <si>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</si>
  <si>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</si>
  <si>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</si>
  <si>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</si>
  <si>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</si>
  <si>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</si>
  <si>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</si>
  <si>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</si>
  <si>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</si>
  <si>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</si>
  <si>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</si>
  <si>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</si>
  <si>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</si>
  <si>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</si>
  <si>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</si>
  <si>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</si>
  <si>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</si>
  <si>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</si>
  <si>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</si>
  <si>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</si>
  <si>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</si>
  <si>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</si>
  <si>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</si>
  <si>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</si>
  <si>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</si>
  <si>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</si>
  <si>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</si>
  <si>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</si>
  <si>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</si>
  <si>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</si>
  <si>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</si>
  <si>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</si>
  <si>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</si>
  <si>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</si>
  <si>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</si>
  <si>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</si>
  <si>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</si>
  <si>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</si>
  <si>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</si>
  <si>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</si>
  <si>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</si>
  <si>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</si>
  <si>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</si>
  <si>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</si>
  <si>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</si>
  <si>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</si>
  <si>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</si>
  <si>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</si>
  <si>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</si>
  <si>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</si>
  <si>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</si>
  <si>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</si>
  <si>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</si>
  <si>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</si>
  <si>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</si>
  <si>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</si>
  <si>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</si>
  <si>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</si>
  <si>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</si>
  <si>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</si>
  <si>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</si>
  <si>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</si>
  <si>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</si>
  <si>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</si>
  <si>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</si>
  <si>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</si>
  <si>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</si>
  <si>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</si>
  <si>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</si>
  <si>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</si>
  <si>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</si>
  <si>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</si>
  <si>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</si>
  <si>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</si>
  <si>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</si>
  <si>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</si>
  <si>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</si>
  <si>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</si>
  <si>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</si>
  <si>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</si>
  <si>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</si>
  <si>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</si>
  <si>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</si>
  <si>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</si>
  <si>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</si>
  <si>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</si>
  <si>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</si>
  <si>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</si>
  <si>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</si>
  <si>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</si>
  <si>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</si>
  <si>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</si>
  <si>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</si>
  <si>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</si>
  <si>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</si>
  <si>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</si>
  <si>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</si>
  <si>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</si>
  <si>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</si>
  <si>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</si>
  <si>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</si>
  <si>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</si>
  <si>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</si>
  <si>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</si>
  <si>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</si>
  <si>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</si>
  <si>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</si>
  <si>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</si>
  <si>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</si>
  <si>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</si>
  <si>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</si>
  <si>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</si>
  <si>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</si>
  <si>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</si>
  <si>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</si>
  <si>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</si>
  <si>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</si>
  <si>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</si>
  <si>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</si>
  <si>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</si>
  <si>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</si>
  <si>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</si>
  <si>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</si>
  <si>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</si>
  <si>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</si>
  <si>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</si>
  <si>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</si>
  <si>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</si>
  <si>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</si>
  <si>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</si>
  <si>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</si>
  <si>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</si>
  <si>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</si>
  <si>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</si>
  <si>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</si>
  <si>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</si>
  <si>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</si>
  <si>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</si>
  <si>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</si>
  <si>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</si>
  <si>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</si>
  <si>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</si>
  <si>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</si>
  <si>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</si>
  <si>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</si>
  <si>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</si>
  <si>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</si>
  <si>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</si>
  <si>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</si>
  <si>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</si>
  <si>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</si>
  <si>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</si>
  <si>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</si>
  <si>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</si>
  <si>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</si>
  <si>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</si>
  <si>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</si>
  <si>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</si>
  <si>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</si>
  <si>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</si>
  <si>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</si>
  <si>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</si>
  <si>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</si>
  <si>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</si>
  <si>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</si>
  <si>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</si>
  <si>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</si>
  <si>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</si>
  <si>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</si>
  <si>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</si>
  <si>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</si>
  <si>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</si>
  <si>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</si>
  <si>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</si>
  <si>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</si>
  <si>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</si>
  <si>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</si>
  <si>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</si>
  <si>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</si>
  <si>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</si>
  <si>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</si>
  <si>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</si>
  <si>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</si>
  <si>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</si>
  <si>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</si>
  <si>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</si>
  <si>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</si>
  <si>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</si>
  <si>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</si>
  <si>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</si>
  <si>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</si>
  <si>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</si>
  <si>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</si>
  <si>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</si>
  <si>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</si>
  <si>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</si>
  <si>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</si>
  <si>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</si>
  <si>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</si>
  <si>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</si>
  <si>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</si>
  <si>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</si>
  <si>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</si>
  <si>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</si>
  <si>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</si>
  <si>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</si>
  <si>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</si>
  <si>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</si>
  <si>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</si>
  <si>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</si>
  <si>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</si>
  <si>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</si>
  <si>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</si>
  <si>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</si>
  <si>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</si>
  <si>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</si>
  <si>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</si>
  <si>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</si>
  <si>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</si>
  <si>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</si>
  <si>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</si>
  <si>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</si>
  <si>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</si>
  <si>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</si>
  <si>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</si>
  <si>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</si>
  <si>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</si>
  <si>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</si>
  <si>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</si>
  <si>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</si>
  <si>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</si>
  <si>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</si>
  <si>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</si>
  <si>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</si>
  <si>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</si>
  <si>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</si>
  <si>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</si>
  <si>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</si>
  <si>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</si>
  <si>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</si>
  <si>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</si>
  <si>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</si>
  <si>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</si>
  <si>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</si>
  <si>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</si>
  <si>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</si>
  <si>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</si>
  <si>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</si>
  <si>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</si>
  <si>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</si>
  <si>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</si>
  <si>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</si>
  <si>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</si>
  <si>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</si>
  <si>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</si>
  <si>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</si>
  <si>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</si>
  <si>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</si>
  <si>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</si>
  <si>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</si>
  <si>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</si>
  <si>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</si>
  <si>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</si>
  <si>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</si>
  <si>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</si>
  <si>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</si>
  <si>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</si>
  <si>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</si>
  <si>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</si>
  <si>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</si>
  <si>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</si>
  <si>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</si>
  <si>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</si>
  <si>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</si>
  <si>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</si>
  <si>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</si>
  <si>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</si>
  <si>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</si>
  <si>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</si>
  <si>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</si>
  <si>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</si>
  <si>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</si>
  <si>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</si>
  <si>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</si>
  <si>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</si>
  <si>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</si>
  <si>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</si>
  <si>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</si>
  <si>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</si>
  <si>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</si>
  <si>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</si>
  <si>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</si>
  <si>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</si>
  <si>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</si>
  <si>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</si>
  <si>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</si>
  <si>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</si>
  <si>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</si>
  <si>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</si>
  <si>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</si>
  <si>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</si>
  <si>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</si>
  <si>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</si>
  <si>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</si>
  <si>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</si>
  <si>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</si>
  <si>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</si>
  <si>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</si>
  <si>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</si>
  <si>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</si>
  <si>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</si>
  <si>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</si>
  <si>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</si>
  <si>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</si>
  <si>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</si>
  <si>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</si>
  <si>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</si>
  <si>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</si>
  <si>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</si>
  <si>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</si>
  <si>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</si>
  <si>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</si>
  <si>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</si>
  <si>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</si>
  <si>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</si>
  <si>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</si>
  <si>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</si>
  <si>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</si>
  <si>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</si>
  <si>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</si>
  <si>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</si>
  <si>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</si>
  <si>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</si>
  <si>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</si>
  <si>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</si>
  <si>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</si>
  <si>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</si>
  <si>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</si>
  <si>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</si>
  <si>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</si>
  <si>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</si>
  <si>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</si>
  <si>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</si>
  <si>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</si>
  <si>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</si>
  <si>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</si>
  <si>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</si>
  <si>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</si>
  <si>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</si>
  <si>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</si>
  <si>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</si>
  <si>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</si>
  <si>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</si>
  <si>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</si>
  <si>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</si>
  <si>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</si>
  <si>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</si>
  <si>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</si>
  <si>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</si>
  <si>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</si>
  <si>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</si>
  <si>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</si>
  <si>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</si>
  <si>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</si>
  <si>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</si>
  <si>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</si>
  <si>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</si>
  <si>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</si>
  <si>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</si>
  <si>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</si>
  <si>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</si>
  <si>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</si>
  <si>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</si>
  <si>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</si>
  <si>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</si>
  <si>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</si>
  <si>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</si>
  <si>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</si>
  <si>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</si>
  <si>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</si>
  <si>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</si>
  <si>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</si>
  <si>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</si>
  <si>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</si>
  <si>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</si>
  <si>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</si>
  <si>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</si>
  <si>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</si>
  <si>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</si>
  <si>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</si>
  <si>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</si>
  <si>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</si>
  <si>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</si>
  <si>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</si>
  <si>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</si>
  <si>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</si>
  <si>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</si>
  <si>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</si>
  <si>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</si>
  <si>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</si>
  <si>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</si>
  <si>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</si>
  <si>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</si>
  <si>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</si>
  <si>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</si>
  <si>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</si>
  <si>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</si>
  <si>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</si>
  <si>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</si>
  <si>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</si>
  <si>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</si>
  <si>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</si>
  <si>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</si>
  <si>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</si>
  <si>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</si>
  <si>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</si>
  <si>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</si>
  <si>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</si>
  <si>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</si>
  <si>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</si>
  <si>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</si>
  <si>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</si>
  <si>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</si>
  <si>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</si>
  <si>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</si>
  <si>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</si>
  <si>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</si>
  <si>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</si>
  <si>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</si>
  <si>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</si>
  <si>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</si>
  <si>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</si>
  <si>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</si>
  <si>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</si>
  <si>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</si>
  <si>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</si>
  <si>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</si>
  <si>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</si>
  <si>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</si>
  <si>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</si>
  <si>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</si>
  <si>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</si>
  <si>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</si>
  <si>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</si>
  <si>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</si>
  <si>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</si>
  <si>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</si>
  <si>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</si>
  <si>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</si>
  <si>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</si>
  <si>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</si>
  <si>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</si>
  <si>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</si>
  <si>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</si>
  <si>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</si>
  <si>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</si>
  <si>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</si>
  <si>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</si>
  <si>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</si>
  <si>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</si>
  <si>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</si>
  <si>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</si>
  <si>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</si>
  <si>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</si>
  <si>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</si>
  <si>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</si>
  <si>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</si>
  <si>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</si>
  <si>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</si>
  <si>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</si>
  <si>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</si>
  <si>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</si>
  <si>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</si>
  <si>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</si>
  <si>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</si>
  <si>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</si>
  <si>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</si>
  <si>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</si>
  <si>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</si>
  <si>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</si>
  <si>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</si>
  <si>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</si>
  <si>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</si>
  <si>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</si>
  <si>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</si>
  <si>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</si>
  <si>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</si>
  <si>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</si>
  <si>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</si>
  <si>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</si>
  <si>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</si>
  <si>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</si>
  <si>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</si>
  <si>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</si>
  <si>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</si>
  <si>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</si>
  <si>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</si>
  <si>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</si>
  <si>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</si>
  <si>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</si>
  <si>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</si>
  <si>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</si>
  <si>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</si>
  <si>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</si>
  <si>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</si>
  <si>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</si>
  <si>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</si>
  <si>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</si>
  <si>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</si>
  <si>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</si>
  <si>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</si>
  <si>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</si>
  <si>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</si>
  <si>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</si>
  <si>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</si>
  <si>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</si>
  <si>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</si>
  <si>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</si>
  <si>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</si>
  <si>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</si>
  <si>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</si>
  <si>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</si>
  <si>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</si>
  <si>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</si>
  <si>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</si>
  <si>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</si>
  <si>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</si>
  <si>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</si>
  <si>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</si>
  <si>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</si>
  <si>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</si>
  <si>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</si>
  <si>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</si>
  <si>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</si>
  <si>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</si>
  <si>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</si>
  <si>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</si>
  <si>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</si>
  <si>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</si>
  <si>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</si>
  <si>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</si>
  <si>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</si>
  <si>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</si>
  <si>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</si>
  <si>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</si>
  <si>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</si>
  <si>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</si>
  <si>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</si>
  <si>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</si>
  <si>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</si>
  <si>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</si>
  <si>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</si>
  <si>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</si>
  <si>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</si>
  <si>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</si>
  <si>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</si>
  <si>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</si>
  <si>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</si>
  <si>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</si>
  <si>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</si>
  <si>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</si>
  <si>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</si>
  <si>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</si>
  <si>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</si>
  <si>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</si>
  <si>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</si>
  <si>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</si>
  <si>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</si>
  <si>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</si>
  <si>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</si>
  <si>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</si>
  <si>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</si>
  <si>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</si>
  <si>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</si>
  <si>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</si>
  <si>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</si>
  <si>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</si>
  <si>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</si>
  <si>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</si>
  <si>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</si>
  <si>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</si>
  <si>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</si>
  <si>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</si>
  <si>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</si>
  <si>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</si>
  <si>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</si>
  <si>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</si>
  <si>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</si>
  <si>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</si>
  <si>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</si>
  <si>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</si>
  <si>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</si>
  <si>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</si>
  <si>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</si>
  <si>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</si>
  <si>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</si>
  <si>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</si>
  <si>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</si>
  <si>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</si>
  <si>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</si>
  <si>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</si>
  <si>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</si>
  <si>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</si>
  <si>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</si>
  <si>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</si>
  <si>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</si>
  <si>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</si>
  <si>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</si>
  <si>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</si>
  <si>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</si>
  <si>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</si>
  <si>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</si>
  <si>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</si>
  <si>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</si>
  <si>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</si>
  <si>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</si>
  <si>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</si>
  <si>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</si>
  <si>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</si>
  <si>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</si>
  <si>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</si>
  <si>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</si>
  <si>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</si>
  <si>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</si>
  <si>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</si>
  <si>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</si>
  <si>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</si>
  <si>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</si>
  <si>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</si>
  <si>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</si>
  <si>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</si>
  <si>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</si>
  <si>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</si>
  <si>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</si>
  <si>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</si>
  <si>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</si>
  <si>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</si>
  <si>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</si>
  <si>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</si>
  <si>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</si>
  <si>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</si>
  <si>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</si>
  <si>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</si>
  <si>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</si>
  <si>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</si>
  <si>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</si>
  <si>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</si>
  <si>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</si>
  <si>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</si>
  <si>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</si>
  <si>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</si>
  <si>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</si>
  <si>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</si>
  <si>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</si>
  <si>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</si>
  <si>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</si>
  <si>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</si>
  <si>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</si>
  <si>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</si>
  <si>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</si>
  <si>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</si>
  <si>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</si>
  <si>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</si>
  <si>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</si>
  <si>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</si>
  <si>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</si>
  <si>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</si>
  <si>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</si>
  <si>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</si>
  <si>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</si>
  <si>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</si>
  <si>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</si>
  <si>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</si>
  <si>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</si>
  <si>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</si>
  <si>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</si>
  <si>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</si>
  <si>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</si>
  <si>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</si>
  <si>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</si>
  <si>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</si>
  <si>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</si>
  <si>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</si>
  <si>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</si>
  <si>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</si>
  <si>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</si>
  <si>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</si>
  <si>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</si>
  <si>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</si>
  <si>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</si>
  <si>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</si>
  <si>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</si>
  <si>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</si>
  <si>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</si>
  <si>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</si>
  <si>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</si>
  <si>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</si>
  <si>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</si>
  <si>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</si>
  <si>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</si>
  <si>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</si>
  <si>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</si>
  <si>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</si>
  <si>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</si>
  <si>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</si>
  <si>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</si>
  <si>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</si>
  <si>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</si>
  <si>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</si>
  <si>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</si>
  <si>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</si>
  <si>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</si>
  <si>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</si>
  <si>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</si>
  <si>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</si>
  <si>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</si>
  <si>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</si>
  <si>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</si>
  <si>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</si>
  <si>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</si>
  <si>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</si>
  <si>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</si>
  <si>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</si>
  <si>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</si>
  <si>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</si>
  <si>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</si>
  <si>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</si>
  <si>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</si>
  <si>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</si>
  <si>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</si>
  <si>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</si>
  <si>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</si>
  <si>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</si>
  <si>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</si>
  <si>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</si>
  <si>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</si>
  <si>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</si>
  <si>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</si>
  <si>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</si>
  <si>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</si>
  <si>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</si>
  <si>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</si>
  <si>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</si>
  <si>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</si>
  <si>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</si>
  <si>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</si>
  <si>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</si>
  <si>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</si>
  <si>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</si>
  <si>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</si>
  <si>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</si>
  <si>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</si>
  <si>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</si>
  <si>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</si>
  <si>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</si>
  <si>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</si>
  <si>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</si>
  <si>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</si>
  <si>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</si>
  <si>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</si>
  <si>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</si>
  <si>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</si>
  <si>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</si>
  <si>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</si>
  <si>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</si>
  <si>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</si>
  <si>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</si>
  <si>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</si>
  <si>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</si>
  <si>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</si>
  <si>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</si>
  <si>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</si>
  <si>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</si>
  <si>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</si>
  <si>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</si>
  <si>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</si>
  <si>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</si>
  <si>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</si>
  <si>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</si>
  <si>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</si>
  <si>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</si>
  <si>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</si>
  <si>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</si>
  <si>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</si>
  <si>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</si>
  <si>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</si>
  <si>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</si>
  <si>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</si>
  <si>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</si>
  <si>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</si>
  <si>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</si>
  <si>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</si>
  <si>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</si>
  <si>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</si>
  <si>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</si>
  <si>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</si>
  <si>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</si>
  <si>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</si>
  <si>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</si>
  <si>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</si>
  <si>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</si>
  <si>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</si>
  <si>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</si>
  <si>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</si>
  <si>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</si>
  <si>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</si>
  <si>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</si>
  <si>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</si>
  <si>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</si>
  <si>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</si>
  <si>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</si>
  <si>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</si>
  <si>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</si>
  <si>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</si>
  <si>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</si>
  <si>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</si>
  <si>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</si>
  <si>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</si>
  <si>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</si>
  <si>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</si>
  <si>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</si>
  <si>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</si>
  <si>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</si>
  <si>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</si>
  <si>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</si>
  <si>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</si>
  <si>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</si>
  <si>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</si>
  <si>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</si>
  <si>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</si>
  <si>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</si>
  <si>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</si>
  <si>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</si>
  <si>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</si>
  <si>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</si>
  <si>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</si>
  <si>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</si>
  <si>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</si>
  <si>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</si>
  <si>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</si>
  <si>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</si>
  <si>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</si>
  <si>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</si>
  <si>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</si>
  <si>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</si>
  <si>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</si>
  <si>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</si>
  <si>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</si>
  <si>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</si>
  <si>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</si>
  <si>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</si>
  <si>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</si>
  <si>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</si>
  <si>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</si>
  <si>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</si>
  <si>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</si>
  <si>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</si>
  <si>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</si>
  <si>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</si>
  <si>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</si>
  <si>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</si>
  <si>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</si>
  <si>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</si>
  <si>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</si>
  <si>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</si>
  <si>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</si>
  <si>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</si>
  <si>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</si>
  <si>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</si>
  <si>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</si>
  <si>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</si>
  <si>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</si>
  <si>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</si>
  <si>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</si>
  <si>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</si>
  <si>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</si>
  <si>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</si>
  <si>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</si>
  <si>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</si>
  <si>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</si>
  <si>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</si>
  <si>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</si>
  <si>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</si>
  <si>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</si>
  <si>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</si>
  <si>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</si>
  <si>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</si>
  <si>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</si>
  <si>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</si>
  <si>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</si>
  <si>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</si>
  <si>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</si>
  <si>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</si>
  <si>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</si>
  <si>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</si>
  <si>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</si>
  <si>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</si>
  <si>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</si>
  <si>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</si>
  <si>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</si>
  <si>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</si>
  <si>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</si>
  <si>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</si>
  <si>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</si>
  <si>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</si>
  <si>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</si>
  <si>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</si>
  <si>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</si>
  <si>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</si>
  <si>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</si>
  <si>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</si>
  <si>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</si>
  <si>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</si>
  <si>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</si>
  <si>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</si>
  <si>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</si>
  <si>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</si>
  <si>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</si>
  <si>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</si>
  <si>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</si>
  <si>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</si>
  <si>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</si>
  <si>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</si>
  <si>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</si>
  <si>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</si>
  <si>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</si>
  <si>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</si>
  <si>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</si>
  <si>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</si>
  <si>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</si>
  <si>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</si>
  <si>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</si>
  <si>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</si>
  <si>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</si>
  <si>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</si>
  <si>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</si>
  <si>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</si>
  <si>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</si>
  <si>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</si>
  <si>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</si>
  <si>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</si>
  <si>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</si>
  <si>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</si>
  <si>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</si>
  <si>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</si>
  <si>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</si>
  <si>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</si>
  <si>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</si>
  <si>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</si>
  <si>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</si>
  <si>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</si>
  <si>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</si>
  <si>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</si>
  <si>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</si>
  <si>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</si>
  <si>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</si>
  <si>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</si>
  <si>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</si>
  <si>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</si>
  <si>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</si>
  <si>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</si>
  <si>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</si>
  <si>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</si>
  <si>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</si>
  <si>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</si>
  <si>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</si>
  <si>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</si>
  <si>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</si>
  <si>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</si>
  <si>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</si>
  <si>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</si>
  <si>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</si>
  <si>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</si>
  <si>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</si>
  <si>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</si>
  <si>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</si>
  <si>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</si>
  <si>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</si>
  <si>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</si>
  <si>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</si>
  <si>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</si>
  <si>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</si>
  <si>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</si>
  <si>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</si>
  <si>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</si>
  <si>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</si>
  <si>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</si>
  <si>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</si>
  <si>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</si>
  <si>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</si>
  <si>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</si>
  <si>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</si>
  <si>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</si>
  <si>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</si>
  <si>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</si>
  <si>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</si>
  <si>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</si>
  <si>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</si>
  <si>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</si>
  <si>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</si>
  <si>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</si>
  <si>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</si>
  <si>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</si>
  <si>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</si>
  <si>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</si>
  <si>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</si>
  <si>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</si>
  <si>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</si>
  <si>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</si>
  <si>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</si>
  <si>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</si>
  <si>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</si>
  <si>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</si>
  <si>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</si>
  <si>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</si>
  <si>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</si>
  <si>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</si>
  <si>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</si>
  <si>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</si>
  <si>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</si>
  <si>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</si>
  <si>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</si>
  <si>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</si>
  <si>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</si>
  <si>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</si>
  <si>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</si>
  <si>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</si>
  <si>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</si>
  <si>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</si>
  <si>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</si>
  <si>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</si>
  <si>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</si>
  <si>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</si>
  <si>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</si>
  <si>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</si>
  <si>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</si>
  <si>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</si>
  <si>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</si>
  <si>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</si>
  <si>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</si>
  <si>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</si>
  <si>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</si>
  <si>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</si>
  <si>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</si>
  <si>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</si>
  <si>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</si>
  <si>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</si>
  <si>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</si>
  <si>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</si>
  <si>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</si>
  <si>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</si>
  <si>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</si>
  <si>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</si>
  <si>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</si>
  <si>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</si>
  <si>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</si>
  <si>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</si>
  <si>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</si>
  <si>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</si>
  <si>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</si>
  <si>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</si>
  <si>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</si>
  <si>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</si>
  <si>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</si>
  <si>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</si>
  <si>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</si>
  <si>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</si>
  <si>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</si>
  <si>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</si>
  <si>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</si>
  <si>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</si>
  <si>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</si>
  <si>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</si>
  <si>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</si>
  <si>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</si>
  <si>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</si>
  <si>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</si>
  <si>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</si>
  <si>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</si>
  <si>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</si>
  <si>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</si>
  <si>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</si>
  <si>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</si>
  <si>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</si>
  <si>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</si>
  <si>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</si>
  <si>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</si>
  <si>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</si>
  <si>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</si>
  <si>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</si>
  <si>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</si>
  <si>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</si>
  <si>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</si>
  <si>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</si>
  <si>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</si>
  <si>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</si>
  <si>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</si>
  <si>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</si>
  <si>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</si>
  <si>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</si>
  <si>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</si>
  <si>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</si>
  <si>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</si>
  <si>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</si>
  <si>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</si>
  <si>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</si>
  <si>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</si>
  <si>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</si>
  <si>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</si>
  <si>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</si>
  <si>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</si>
  <si>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</si>
  <si>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</si>
  <si>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</si>
  <si>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</si>
  <si>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</si>
  <si>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</si>
  <si>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</si>
  <si>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</si>
  <si>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</si>
  <si>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</si>
  <si>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</si>
  <si>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</si>
  <si>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</si>
  <si>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</si>
  <si>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</si>
  <si>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</si>
  <si>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</si>
  <si>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</si>
  <si>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</si>
  <si>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</si>
  <si>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</si>
  <si>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</si>
  <si>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</si>
  <si>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</si>
  <si>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</si>
  <si>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</si>
  <si>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</si>
  <si>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</si>
  <si>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</si>
  <si>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</si>
  <si>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</si>
  <si>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</si>
  <si>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</si>
  <si>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</si>
  <si>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</si>
  <si>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</si>
  <si>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</si>
  <si>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</si>
  <si>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</si>
  <si>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</si>
  <si>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</si>
  <si>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</si>
  <si>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</si>
  <si>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</si>
  <si>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</si>
  <si>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</si>
  <si>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</si>
  <si>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</si>
  <si>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</si>
  <si>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</si>
  <si>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</si>
  <si>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</si>
  <si>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</si>
  <si>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</si>
  <si>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</si>
  <si>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</si>
  <si>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</si>
  <si>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</si>
  <si>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</si>
  <si>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</si>
  <si>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</si>
  <si>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</si>
  <si>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</si>
  <si>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</si>
  <si>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</si>
  <si>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</si>
  <si>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</si>
  <si>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</si>
  <si>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</si>
  <si>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</si>
  <si>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</si>
  <si>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</si>
  <si>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</si>
  <si>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</si>
  <si>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</si>
  <si>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</si>
  <si>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</si>
  <si>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</si>
  <si>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</si>
  <si>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</si>
  <si>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</si>
  <si>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</si>
  <si>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</si>
  <si>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</si>
  <si>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</si>
  <si>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</si>
  <si>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</si>
  <si>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</si>
  <si>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</si>
  <si>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</si>
  <si>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</si>
  <si>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</si>
  <si>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</si>
  <si>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</si>
  <si>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</si>
  <si>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</si>
  <si>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</si>
  <si>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</si>
  <si>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</si>
  <si>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</si>
  <si>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</si>
  <si>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</si>
  <si>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</si>
  <si>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</si>
  <si>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</si>
  <si>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</si>
  <si>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</si>
  <si>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</si>
  <si>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</si>
  <si>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</si>
  <si>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</si>
  <si>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</si>
  <si>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</si>
  <si>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</si>
  <si>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</si>
  <si>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</si>
  <si>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</si>
  <si>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</si>
  <si>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</si>
  <si>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</si>
  <si>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</si>
  <si>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</si>
  <si>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</si>
  <si>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</si>
  <si>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</si>
  <si>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</si>
  <si>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</si>
  <si>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</si>
  <si>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</si>
  <si>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</si>
  <si>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</si>
  <si>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</si>
  <si>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</si>
  <si>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</si>
  <si>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</si>
  <si>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</si>
  <si>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</si>
  <si>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</si>
  <si>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</si>
  <si>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</si>
  <si>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</si>
  <si>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</si>
  <si>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</si>
  <si>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</si>
  <si>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</si>
  <si>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</si>
  <si>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</si>
  <si>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</si>
  <si>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</si>
  <si>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</si>
  <si>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</si>
  <si>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</si>
  <si>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</si>
  <si>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</si>
  <si>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</si>
  <si>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</si>
  <si>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</si>
  <si>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</si>
  <si>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</si>
  <si>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</si>
  <si>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</si>
  <si>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</si>
  <si>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</si>
  <si>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</si>
  <si>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</si>
  <si>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</si>
  <si>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</si>
  <si>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</si>
  <si>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</si>
  <si>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</si>
  <si>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</si>
  <si>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</si>
  <si>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</si>
  <si>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</si>
  <si>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</si>
  <si>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</si>
  <si>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</si>
  <si>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</si>
  <si>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</si>
  <si>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</si>
  <si>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</si>
  <si>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</si>
  <si>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</si>
  <si>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</si>
  <si>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</si>
  <si>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</si>
  <si>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</si>
  <si>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</si>
  <si>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</si>
  <si>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</si>
  <si>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</si>
  <si>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</si>
  <si>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</si>
  <si>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</si>
  <si>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</si>
  <si>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</si>
  <si>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</si>
  <si>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</si>
  <si>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</si>
  <si>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</si>
  <si>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</si>
  <si>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</si>
  <si>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</si>
  <si>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</si>
  <si>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</si>
  <si>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</si>
  <si>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</si>
  <si>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</si>
  <si>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</si>
  <si>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</si>
  <si>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</si>
  <si>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</si>
  <si>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</si>
  <si>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</si>
  <si>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</si>
  <si>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</si>
  <si>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</si>
  <si>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</si>
  <si>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</si>
  <si>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</si>
  <si>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</si>
  <si>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</si>
  <si>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</si>
  <si>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</si>
  <si>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</si>
  <si>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</si>
  <si>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</si>
  <si>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</si>
  <si>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</si>
  <si>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</si>
  <si>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</si>
  <si>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</si>
  <si>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</si>
  <si>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</si>
  <si>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</si>
  <si>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</si>
  <si>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</si>
  <si>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</si>
  <si>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</si>
  <si>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</si>
  <si>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</si>
  <si>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</si>
  <si>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</si>
  <si>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</si>
  <si>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</si>
  <si>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</si>
  <si>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</si>
  <si>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</si>
  <si>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</si>
  <si>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</si>
  <si>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</si>
  <si>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</si>
  <si>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</si>
  <si>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</si>
  <si>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</si>
  <si>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</si>
  <si>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</si>
  <si>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</si>
  <si>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</si>
  <si>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</si>
  <si>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</si>
  <si>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</si>
  <si>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</si>
  <si>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</si>
  <si>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</si>
  <si>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</si>
  <si>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</si>
  <si>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</si>
  <si>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</si>
  <si>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</si>
  <si>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</si>
  <si>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</si>
  <si>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</si>
  <si>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</si>
  <si>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</si>
  <si>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</si>
  <si>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</si>
  <si>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</si>
  <si>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</si>
  <si>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</si>
  <si>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</si>
  <si>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</si>
  <si>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</si>
  <si>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</si>
  <si>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</si>
  <si>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</si>
  <si>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</si>
  <si>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</si>
  <si>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</si>
  <si>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</si>
  <si>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</si>
  <si>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</si>
  <si>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</si>
  <si>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</si>
  <si>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</si>
  <si>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</si>
  <si>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</si>
  <si>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</si>
  <si>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</si>
  <si>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</si>
  <si>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</si>
  <si>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</si>
  <si>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</si>
  <si>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</si>
  <si>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</si>
  <si>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</si>
  <si>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</si>
  <si>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</si>
  <si>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</si>
  <si>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</si>
  <si>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</si>
  <si>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</si>
  <si>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</si>
  <si>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</si>
  <si>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</si>
  <si>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</si>
  <si>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</si>
  <si>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</si>
  <si>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</si>
  <si>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</si>
  <si>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</si>
  <si>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</si>
  <si>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</si>
  <si>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</si>
  <si>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</si>
  <si>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</si>
  <si>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</si>
  <si>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</si>
  <si>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</si>
  <si>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</si>
  <si>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</si>
  <si>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</si>
  <si>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</si>
  <si>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</si>
  <si>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</si>
  <si>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</si>
  <si>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</si>
  <si>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</si>
  <si>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</si>
  <si>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</si>
  <si>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</si>
  <si>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</si>
  <si>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</si>
  <si>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</si>
  <si>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</si>
  <si>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</si>
  <si>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</si>
  <si>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</si>
  <si>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</si>
  <si>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</si>
  <si>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</si>
  <si>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</si>
  <si>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</si>
  <si>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</si>
  <si>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</si>
  <si>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</si>
  <si>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</si>
  <si>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</si>
  <si>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</si>
  <si>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</si>
  <si>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</si>
  <si>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</si>
  <si>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</si>
  <si>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</si>
  <si>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</si>
  <si>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</si>
  <si>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</si>
  <si>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</si>
  <si>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</si>
  <si>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</si>
  <si>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</si>
  <si>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</si>
  <si>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</si>
  <si>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</si>
  <si>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</si>
  <si>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</si>
  <si>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</si>
  <si>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</si>
  <si>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</si>
  <si>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</si>
  <si>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</si>
  <si>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</si>
  <si>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</si>
  <si>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</si>
  <si>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</si>
  <si>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</si>
  <si>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</si>
  <si>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</si>
  <si>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</si>
  <si>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</si>
  <si>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</si>
  <si>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</si>
  <si>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</si>
  <si>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</si>
  <si>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</si>
  <si>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</si>
  <si>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</si>
  <si>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</si>
  <si>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</si>
  <si>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</si>
  <si>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</si>
  <si>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</si>
  <si>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</si>
  <si>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</si>
  <si>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</si>
  <si>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</si>
  <si>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</si>
  <si>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</si>
  <si>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</si>
  <si>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</si>
  <si>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</si>
  <si>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</si>
  <si>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</si>
  <si>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</si>
  <si>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</si>
  <si>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</si>
  <si>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</si>
  <si>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</si>
  <si>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</si>
  <si>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</si>
  <si>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</si>
  <si>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</si>
  <si>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</si>
  <si>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</si>
  <si>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</si>
  <si>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</si>
  <si>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</si>
  <si>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</si>
  <si>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</si>
  <si>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</si>
  <si>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</si>
  <si>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</si>
  <si>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</si>
  <si>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</si>
  <si>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</si>
  <si>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</si>
  <si>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</si>
  <si>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</si>
  <si>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</si>
  <si>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</si>
  <si>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</si>
  <si>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</si>
  <si>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</si>
  <si>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</si>
  <si>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</si>
  <si>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</si>
  <si>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</si>
  <si>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</si>
  <si>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</si>
  <si>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</si>
  <si>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</si>
  <si>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</si>
  <si>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</si>
  <si>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</si>
  <si>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</si>
  <si>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</si>
  <si>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</si>
  <si>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</si>
  <si>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</si>
  <si>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</si>
  <si>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</si>
  <si>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</si>
  <si>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</si>
  <si>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</si>
  <si>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</si>
  <si>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</si>
  <si>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</si>
  <si>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</si>
  <si>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</si>
  <si>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</si>
  <si>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</si>
  <si>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</si>
  <si>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</si>
  <si>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</si>
  <si>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</si>
  <si>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</si>
  <si>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</si>
  <si>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</si>
  <si>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</si>
  <si>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</si>
  <si>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</si>
  <si>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</si>
  <si>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</si>
  <si>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</si>
  <si>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</si>
  <si>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</si>
  <si>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</si>
  <si>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</si>
  <si>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</si>
  <si>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</si>
  <si>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</si>
  <si>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</si>
  <si>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</si>
  <si>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</si>
  <si>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</si>
  <si>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</si>
  <si>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</si>
  <si>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</si>
  <si>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</si>
  <si>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</si>
  <si>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</si>
  <si>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</si>
  <si>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</si>
  <si>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</si>
  <si>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</si>
  <si>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</si>
  <si>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</si>
  <si>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</si>
  <si>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</si>
  <si>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</si>
  <si>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</si>
  <si>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</si>
  <si>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</si>
  <si>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</si>
  <si>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</si>
  <si>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</si>
  <si>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</si>
  <si>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</si>
  <si>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</si>
  <si>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</si>
  <si>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</si>
  <si>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</si>
  <si>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</si>
  <si>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</si>
  <si>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</si>
  <si>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</si>
  <si>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</si>
  <si>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</si>
  <si>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</si>
  <si>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</si>
  <si>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</si>
  <si>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</si>
  <si>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</si>
  <si>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</si>
  <si>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</si>
  <si>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</si>
  <si>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</si>
  <si>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</si>
  <si>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</si>
  <si>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</si>
  <si>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</si>
  <si>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</si>
  <si>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</si>
  <si>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</si>
  <si>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</si>
  <si>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</si>
  <si>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</si>
  <si>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</si>
  <si>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</si>
  <si>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</si>
  <si>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</si>
  <si>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</si>
  <si>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</si>
  <si>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</si>
  <si>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</si>
  <si>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</si>
  <si>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</si>
  <si>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</si>
  <si>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</si>
  <si>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</si>
  <si>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</si>
  <si>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</si>
  <si>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</si>
  <si>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</si>
  <si>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</si>
  <si>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</si>
  <si>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</si>
  <si>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</si>
  <si>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</si>
  <si>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</si>
  <si>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</si>
  <si>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</si>
  <si>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</si>
  <si>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</si>
  <si>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</si>
  <si>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</si>
  <si>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</si>
  <si>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</si>
  <si>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</si>
  <si>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</si>
  <si>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</si>
  <si>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</si>
  <si>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</si>
  <si>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</si>
  <si>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</si>
  <si>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</si>
  <si>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</si>
  <si>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</si>
  <si>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</si>
  <si>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</si>
  <si>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</si>
  <si>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</si>
  <si>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</si>
  <si>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</si>
  <si>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</si>
  <si>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</si>
  <si>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</si>
  <si>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</si>
  <si>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</si>
  <si>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</si>
  <si>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</si>
  <si>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</si>
  <si>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</si>
  <si>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</si>
  <si>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</si>
  <si>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</si>
  <si>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</si>
  <si>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</si>
  <si>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</si>
  <si>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</si>
  <si>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</si>
  <si>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</si>
  <si>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</si>
  <si>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</si>
  <si>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</si>
  <si>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</si>
  <si>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</si>
  <si>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</si>
  <si>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</si>
  <si>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</si>
  <si>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</si>
  <si>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</si>
  <si>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</si>
  <si>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</si>
  <si>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</si>
  <si>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</si>
  <si>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</si>
  <si>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</si>
  <si>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</si>
  <si>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</si>
  <si>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</si>
  <si>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</si>
  <si>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</si>
  <si>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</si>
  <si>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</si>
  <si>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</si>
  <si>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</si>
  <si>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</si>
  <si>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</si>
  <si>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</si>
  <si>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</si>
  <si>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</si>
  <si>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</si>
  <si>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</si>
  <si>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</si>
  <si>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</si>
  <si>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</si>
  <si>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</si>
  <si>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</si>
  <si>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</si>
  <si>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</si>
  <si>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</si>
  <si>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</si>
  <si>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</si>
  <si>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</si>
  <si>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</si>
  <si>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</si>
  <si>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</si>
  <si>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</si>
  <si>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</si>
  <si>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</si>
  <si>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</si>
  <si>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</si>
  <si>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</si>
  <si>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</si>
  <si>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</si>
  <si>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</si>
  <si>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</si>
  <si>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</si>
  <si>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</si>
  <si>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</si>
  <si>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</si>
  <si>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</si>
  <si>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</si>
  <si>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</si>
  <si>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</si>
  <si>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</si>
  <si>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</si>
  <si>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</si>
  <si>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</si>
  <si>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</si>
  <si>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</si>
  <si>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</si>
  <si>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</si>
  <si>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</si>
  <si>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</si>
  <si>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</si>
  <si>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</si>
  <si>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</si>
  <si>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</si>
  <si>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</si>
  <si>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</si>
  <si>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</si>
  <si>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</si>
  <si>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</si>
  <si>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</si>
  <si>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</si>
  <si>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</si>
  <si>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</si>
  <si>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</si>
  <si>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</si>
  <si>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</si>
  <si>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</si>
  <si>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</si>
  <si>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</si>
  <si>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</si>
  <si>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</si>
  <si>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</si>
  <si>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</si>
  <si>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</si>
  <si>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</si>
  <si>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</si>
  <si>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</si>
  <si>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</si>
  <si>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</si>
  <si>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</si>
  <si>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</si>
  <si>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</si>
  <si>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</si>
  <si>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</si>
  <si>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</si>
  <si>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</si>
  <si>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</si>
  <si>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</si>
  <si>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</si>
  <si>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</si>
  <si>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</si>
  <si>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</si>
  <si>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</si>
  <si>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</si>
  <si>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</si>
  <si>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</si>
  <si>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</si>
  <si>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</si>
  <si>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</si>
  <si>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</si>
  <si>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</si>
  <si>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</si>
  <si>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</si>
  <si>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</si>
  <si>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</si>
  <si>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</si>
  <si>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</si>
  <si>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</si>
  <si>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</si>
  <si>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</si>
  <si>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</si>
  <si>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</si>
  <si>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</si>
  <si>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</si>
  <si>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</si>
  <si>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</si>
  <si>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</si>
  <si>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</si>
  <si>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</si>
  <si>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</si>
  <si>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</si>
  <si>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</si>
  <si>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</si>
  <si>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</si>
  <si>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</si>
  <si>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</si>
  <si>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</si>
  <si>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</si>
  <si>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</si>
  <si>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</si>
  <si>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</si>
  <si>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</si>
  <si>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</si>
  <si>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</si>
  <si>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</si>
  <si>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</si>
  <si>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</si>
  <si>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</si>
  <si>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</si>
  <si>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</si>
  <si>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</si>
  <si>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</si>
  <si>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</si>
  <si>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</si>
  <si>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</si>
  <si>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</si>
  <si>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</si>
  <si>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</si>
  <si>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</si>
  <si>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</si>
  <si>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</si>
  <si>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</si>
  <si>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</si>
  <si>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</si>
  <si>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</si>
  <si>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</si>
  <si>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</si>
  <si>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</si>
  <si>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</si>
  <si>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</si>
  <si>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</si>
  <si>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</si>
  <si>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</si>
  <si>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</si>
  <si>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</si>
  <si>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</si>
  <si>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</si>
  <si>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</si>
  <si>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</si>
  <si>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</si>
  <si>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</si>
  <si>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</si>
  <si>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</si>
  <si>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</si>
  <si>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</si>
  <si>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</si>
  <si>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</si>
  <si>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</si>
  <si>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</si>
  <si>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</si>
  <si>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</si>
  <si>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</si>
  <si>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</si>
  <si>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</si>
  <si>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</si>
  <si>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</si>
  <si>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</si>
  <si>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</si>
  <si>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</si>
  <si>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</si>
  <si>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</si>
  <si>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</si>
  <si>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</si>
  <si>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</si>
  <si>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</si>
  <si>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</si>
  <si>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</si>
  <si>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</si>
  <si>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</si>
  <si>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</si>
  <si>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</si>
  <si>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</si>
  <si>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</si>
  <si>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</si>
  <si>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</si>
  <si>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</si>
  <si>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</si>
  <si>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</si>
  <si>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</si>
  <si>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</si>
  <si>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</si>
  <si>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</si>
  <si>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</si>
  <si>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</si>
  <si>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</si>
  <si>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</si>
  <si>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</si>
  <si>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</si>
  <si>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</si>
  <si>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</si>
  <si>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</si>
  <si>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</si>
  <si>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</si>
  <si>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</si>
  <si>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</si>
  <si>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</si>
  <si>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</si>
  <si>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</si>
  <si>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</si>
  <si>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</si>
  <si>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</si>
  <si>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</si>
  <si>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</si>
  <si>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</si>
  <si>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</si>
  <si>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</si>
  <si>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</si>
  <si>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</si>
  <si>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</si>
  <si>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</si>
  <si>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</si>
  <si>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</si>
  <si>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</si>
  <si>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</si>
  <si>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</si>
  <si>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</si>
  <si>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</si>
  <si>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</si>
  <si>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</si>
  <si>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</si>
  <si>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</si>
  <si>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</si>
  <si>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</si>
  <si>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</si>
  <si>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</si>
  <si>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</si>
  <si>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</si>
  <si>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</si>
  <si>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</si>
  <si>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</si>
  <si>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</si>
  <si>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</si>
  <si>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</si>
  <si>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</si>
  <si>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</si>
  <si>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</si>
  <si>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</si>
  <si>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</si>
  <si>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</si>
  <si>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</si>
  <si>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</si>
  <si>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</si>
  <si>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</si>
  <si>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</si>
  <si>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</si>
  <si>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</si>
  <si>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</si>
  <si>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</si>
  <si>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</si>
  <si>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</si>
  <si>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</si>
  <si>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</si>
  <si>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</si>
  <si>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</si>
  <si>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</si>
  <si>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</si>
  <si>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</si>
  <si>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</si>
  <si>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</si>
  <si>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</si>
  <si>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</si>
  <si>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</si>
  <si>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</si>
  <si>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</si>
  <si>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</si>
  <si>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</si>
  <si>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</si>
  <si>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</si>
  <si>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</si>
  <si>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</si>
  <si>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</si>
  <si>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</si>
  <si>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</si>
  <si>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</si>
  <si>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</si>
  <si>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</si>
  <si>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</si>
  <si>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</si>
  <si>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</si>
  <si>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</si>
  <si>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</si>
  <si>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</si>
  <si>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</si>
  <si>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</si>
  <si>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</si>
  <si>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</si>
  <si>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</si>
  <si>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</si>
  <si>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</si>
  <si>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</si>
  <si>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</si>
  <si>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</si>
  <si>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</si>
  <si>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</si>
  <si>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</si>
  <si>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</si>
  <si>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</si>
  <si>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</si>
  <si>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</si>
  <si>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</si>
  <si>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</si>
  <si>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</si>
  <si>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</si>
  <si>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</si>
  <si>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</si>
  <si>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</si>
  <si>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</si>
  <si>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</si>
  <si>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</si>
  <si>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</si>
  <si>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</si>
  <si>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</si>
  <si>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</si>
  <si>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</si>
  <si>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</si>
  <si>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</si>
  <si>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</si>
  <si>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</si>
  <si>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</si>
  <si>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</si>
  <si>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</si>
  <si>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</si>
  <si>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</si>
  <si>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</si>
  <si>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</si>
  <si>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</si>
  <si>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</si>
  <si>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</si>
  <si>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</si>
  <si>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</si>
  <si>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</si>
  <si>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</si>
  <si>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</si>
  <si>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</si>
  <si>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</si>
  <si>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</si>
  <si>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</si>
  <si>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</si>
  <si>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</si>
  <si>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</si>
  <si>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</si>
  <si>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</si>
  <si>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</si>
  <si>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</si>
  <si>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</si>
  <si>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</si>
  <si>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</si>
  <si>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</si>
  <si>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</si>
  <si>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</si>
  <si>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</si>
  <si>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</si>
  <si>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</si>
  <si>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</si>
  <si>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</si>
  <si>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</si>
  <si>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</si>
  <si>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</si>
  <si>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</si>
  <si>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</si>
  <si>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</si>
  <si>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</si>
  <si>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</si>
  <si>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</si>
  <si>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</si>
  <si>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</si>
  <si>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</si>
  <si>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</si>
  <si>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</si>
  <si>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</si>
  <si>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</si>
  <si>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</si>
  <si>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</si>
  <si>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</si>
  <si>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</si>
  <si>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</si>
  <si>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</si>
  <si>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</si>
  <si>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</si>
  <si>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</si>
  <si>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</si>
  <si>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</si>
  <si>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</si>
  <si>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</si>
  <si>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</si>
  <si>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</si>
  <si>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</si>
  <si>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</si>
  <si>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</si>
  <si>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</si>
  <si>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</si>
  <si>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</si>
  <si>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</si>
  <si>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</si>
  <si>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</si>
  <si>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</si>
  <si>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</si>
  <si>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</si>
  <si>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</si>
  <si>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</si>
  <si>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</si>
  <si>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</si>
  <si>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</si>
  <si>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</si>
  <si>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</si>
  <si>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</si>
  <si>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</si>
  <si>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</si>
  <si>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</si>
  <si>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</si>
  <si>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</si>
  <si>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</si>
  <si>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</si>
  <si>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</si>
  <si>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</si>
  <si>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</si>
  <si>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</si>
  <si>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</si>
  <si>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</si>
  <si>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</si>
  <si>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</si>
  <si>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</si>
  <si>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</si>
  <si>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</si>
  <si>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</si>
  <si>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</si>
  <si>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</si>
  <si>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</si>
  <si>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</si>
  <si>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</si>
  <si>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</si>
  <si>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</si>
  <si>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</si>
  <si>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</si>
  <si>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</si>
  <si>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</si>
  <si>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</si>
  <si>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</si>
  <si>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</si>
  <si>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</si>
  <si>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</si>
  <si>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</si>
  <si>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</si>
  <si>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</si>
  <si>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</si>
  <si>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</si>
  <si>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</si>
  <si>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</si>
  <si>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</si>
  <si>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</si>
  <si>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</si>
  <si>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</si>
  <si>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</si>
  <si>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</si>
  <si>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</si>
  <si>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</si>
  <si>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</si>
  <si>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</si>
  <si>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</si>
  <si>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</si>
  <si>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</si>
  <si>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</si>
  <si>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</si>
  <si>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</si>
  <si>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</si>
  <si>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</si>
  <si>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</si>
  <si>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</si>
  <si>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</si>
  <si>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</si>
  <si>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</si>
  <si>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</si>
  <si>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</si>
  <si>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</si>
  <si>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</si>
  <si>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</si>
  <si>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</si>
  <si>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</si>
  <si>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</si>
  <si>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</si>
  <si>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</si>
  <si>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</si>
  <si>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</si>
  <si>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</si>
  <si>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</si>
  <si>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</si>
  <si>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</si>
  <si>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</si>
  <si>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</si>
  <si>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</si>
  <si>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</si>
  <si>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</si>
  <si>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</si>
  <si>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</si>
  <si>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</si>
  <si>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</si>
  <si>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</si>
  <si>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</si>
  <si>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</si>
  <si>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</si>
  <si>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</si>
  <si>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</si>
  <si>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</si>
  <si>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</si>
  <si>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</si>
  <si>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</si>
  <si>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</si>
  <si>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</si>
  <si>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</si>
  <si>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</si>
  <si>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</si>
  <si>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</si>
  <si>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</si>
  <si>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</si>
  <si>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</si>
  <si>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</si>
  <si>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</si>
  <si>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</si>
  <si>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</si>
  <si>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</si>
  <si>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</si>
  <si>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</si>
  <si>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</si>
  <si>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</si>
  <si>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</si>
  <si>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</si>
  <si>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</si>
  <si>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</si>
  <si>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</si>
  <si>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</si>
  <si>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</si>
  <si>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</si>
  <si>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</si>
  <si>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</si>
  <si>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</si>
  <si>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</si>
  <si>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</si>
  <si>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</si>
  <si>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</si>
  <si>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</si>
  <si>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</si>
  <si>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</si>
  <si>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</si>
  <si>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</si>
  <si>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</si>
  <si>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</si>
  <si>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</si>
  <si>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</si>
  <si>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</si>
  <si>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</si>
  <si>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</si>
  <si>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</si>
  <si>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</si>
  <si>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</si>
  <si>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</si>
  <si>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</si>
  <si>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</si>
  <si>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</si>
  <si>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</si>
  <si>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</si>
  <si>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</si>
  <si>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</si>
  <si>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</si>
  <si>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</si>
  <si>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</si>
  <si>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</si>
  <si>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</si>
  <si>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</si>
  <si>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</si>
  <si>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</si>
  <si>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</si>
  <si>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</si>
  <si>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</si>
  <si>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</si>
  <si>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</si>
  <si>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</si>
  <si>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</si>
  <si>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</si>
  <si>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</si>
  <si>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</si>
  <si>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</si>
  <si>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</si>
  <si>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</si>
  <si>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</si>
  <si>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</si>
  <si>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</si>
  <si>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</si>
  <si>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</si>
  <si>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</si>
  <si>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</si>
  <si>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</si>
  <si>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</si>
  <si>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</si>
  <si>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</si>
  <si>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</si>
  <si>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</si>
  <si>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</si>
  <si>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</si>
  <si>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</si>
  <si>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</si>
  <si>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</si>
  <si>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</si>
  <si>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</si>
  <si>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</si>
  <si>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</si>
  <si>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</si>
  <si>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</si>
  <si>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</si>
  <si>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</si>
  <si>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</si>
  <si>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</si>
  <si>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</si>
  <si>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</si>
  <si>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</si>
  <si>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</si>
  <si>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</si>
  <si>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</si>
  <si>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</si>
  <si>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</si>
  <si>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</si>
  <si>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</si>
  <si>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</si>
  <si>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</si>
  <si>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</si>
  <si>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</si>
  <si>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</si>
  <si>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</si>
  <si>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</si>
  <si>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</si>
  <si>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</si>
  <si>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</si>
  <si>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</si>
  <si>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</si>
  <si>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</si>
  <si>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</si>
  <si>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</si>
  <si>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</si>
  <si>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</si>
  <si>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</si>
  <si>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</si>
  <si>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</si>
  <si>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</si>
  <si>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</si>
  <si>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</si>
  <si>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</si>
  <si>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</si>
  <si>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</si>
  <si>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</si>
  <si>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</si>
  <si>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</si>
  <si>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</si>
  <si>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</si>
  <si>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</si>
  <si>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</si>
  <si>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</si>
  <si>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</si>
  <si>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</si>
  <si>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</si>
  <si>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</si>
  <si>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</si>
  <si>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</si>
  <si>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</si>
  <si>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</si>
  <si>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</si>
  <si>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</si>
  <si>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</si>
  <si>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</si>
  <si>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</si>
  <si>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</si>
  <si>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</si>
  <si>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</si>
  <si>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</si>
  <si>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</si>
  <si>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</si>
  <si>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</si>
  <si>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</si>
  <si>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</si>
  <si>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</si>
  <si>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</si>
  <si>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</si>
  <si>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</si>
  <si>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</si>
  <si>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</si>
  <si>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</si>
  <si>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</si>
  <si>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</si>
  <si>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</si>
  <si>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</si>
  <si>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</si>
  <si>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</si>
  <si>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</si>
  <si>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</si>
  <si>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</si>
  <si>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</si>
  <si>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</si>
  <si>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</si>
  <si>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</si>
  <si>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</si>
  <si>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</si>
  <si>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</si>
  <si>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</si>
  <si>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</si>
  <si>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</si>
  <si>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</si>
  <si>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</si>
  <si>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</si>
  <si>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</si>
  <si>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</si>
  <si>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</si>
  <si>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</si>
  <si>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</si>
  <si>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</si>
  <si>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</si>
  <si>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</si>
  <si>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</si>
  <si>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</si>
  <si>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</si>
  <si>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</si>
  <si>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</si>
  <si>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</si>
  <si>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</si>
  <si>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</si>
  <si>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</si>
  <si>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</si>
  <si>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</si>
  <si>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</si>
  <si>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</si>
  <si>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</si>
  <si>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</si>
  <si>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</si>
  <si>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</si>
  <si>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</si>
  <si>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</si>
  <si>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</si>
  <si>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</si>
  <si>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</si>
  <si>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</si>
  <si>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</si>
  <si>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</si>
  <si>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</si>
  <si>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</si>
  <si>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</si>
  <si>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</si>
  <si>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</si>
  <si>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</si>
  <si>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</si>
  <si>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</si>
  <si>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</si>
  <si>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</si>
  <si>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</si>
  <si>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</si>
  <si>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</si>
  <si>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</si>
  <si>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</si>
  <si>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</si>
  <si>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</si>
  <si>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</si>
  <si>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</si>
  <si>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</si>
  <si>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</si>
  <si>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</si>
  <si>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</si>
  <si>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</si>
  <si>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</si>
  <si>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</si>
  <si>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</si>
  <si>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</si>
  <si>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</si>
  <si>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</si>
  <si>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</si>
  <si>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</si>
  <si>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</si>
  <si>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</si>
  <si>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</si>
  <si>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</si>
  <si>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</si>
  <si>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</si>
  <si>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</si>
  <si>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</si>
  <si>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</si>
  <si>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</si>
  <si>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</si>
  <si>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</si>
  <si>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</si>
  <si>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</si>
  <si>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</si>
  <si>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</si>
  <si>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</si>
  <si>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</si>
  <si>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</si>
  <si>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</si>
  <si>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</si>
  <si>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</si>
  <si>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</si>
  <si>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</si>
  <si>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</si>
  <si>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</si>
  <si>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</si>
  <si>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</si>
  <si>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</si>
  <si>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</si>
  <si>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</si>
  <si>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</si>
  <si>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</si>
  <si>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</si>
  <si>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</si>
  <si>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</si>
  <si>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</si>
  <si>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</si>
  <si>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</si>
  <si>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</si>
  <si>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</si>
  <si>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</si>
  <si>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</si>
  <si>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</si>
  <si>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</si>
  <si>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</si>
  <si>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</si>
  <si>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</si>
  <si>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</si>
  <si>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</si>
  <si>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</si>
  <si>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</si>
  <si>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</si>
  <si>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</si>
  <si>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</si>
  <si>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</si>
  <si>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</si>
  <si>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</si>
  <si>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</si>
  <si>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</si>
  <si>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</si>
  <si>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</si>
  <si>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</si>
  <si>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</si>
  <si>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</si>
  <si>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</si>
  <si>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</si>
  <si>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</si>
  <si>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</si>
  <si>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</si>
  <si>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</si>
  <si>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</si>
  <si>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</si>
  <si>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</si>
  <si>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</si>
  <si>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</si>
  <si>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</si>
  <si>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</si>
  <si>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</si>
  <si>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</si>
  <si>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</si>
  <si>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</si>
  <si>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</si>
  <si>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</si>
  <si>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</si>
  <si>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</si>
  <si>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</si>
  <si>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</si>
  <si>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</si>
  <si>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</si>
  <si>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</si>
  <si>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</si>
  <si>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</si>
  <si>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</si>
  <si>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</si>
  <si>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</si>
  <si>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</si>
  <si>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</si>
  <si>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</si>
  <si>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</si>
  <si>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</si>
  <si>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</si>
  <si>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</si>
  <si>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</si>
  <si>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</si>
  <si>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</si>
  <si>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</si>
  <si>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</si>
  <si>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</si>
  <si>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</si>
  <si>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</si>
  <si>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</si>
  <si>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</si>
  <si>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</si>
  <si>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</si>
  <si>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</si>
  <si>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</si>
  <si>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</si>
  <si>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</si>
  <si>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</si>
  <si>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</si>
  <si>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</si>
  <si>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</si>
  <si>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</si>
  <si>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</si>
  <si>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</si>
  <si>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</si>
  <si>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</si>
  <si>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</si>
  <si>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</si>
  <si>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</si>
  <si>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</si>
  <si>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</si>
  <si>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</si>
  <si>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</si>
  <si>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</si>
  <si>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</si>
  <si>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</si>
  <si>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</si>
  <si>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</si>
  <si>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</si>
  <si>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</si>
  <si>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</si>
  <si>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</si>
  <si>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</si>
  <si>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</si>
  <si>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</si>
  <si>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</si>
  <si>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</si>
  <si>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</si>
  <si>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</si>
  <si>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</si>
  <si>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</si>
  <si>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</si>
  <si>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</si>
  <si>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</si>
  <si>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</si>
  <si>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</si>
  <si>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</si>
  <si>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</si>
  <si>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</si>
  <si>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</si>
  <si>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</si>
  <si>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</si>
  <si>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</si>
  <si>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</si>
  <si>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</si>
  <si>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</si>
  <si>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</si>
  <si>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</si>
  <si>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</si>
  <si>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</si>
  <si>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</si>
  <si>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</si>
  <si>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</si>
  <si>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</si>
  <si>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</si>
  <si>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</si>
  <si>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</si>
  <si>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</si>
  <si>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</si>
  <si>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</si>
  <si>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</si>
  <si>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</si>
  <si>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</si>
  <si>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</si>
  <si>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</si>
  <si>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</si>
  <si>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</si>
  <si>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</si>
  <si>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</si>
  <si>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</si>
  <si>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</si>
  <si>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</si>
  <si>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</si>
  <si>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</si>
  <si>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</si>
  <si>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</si>
  <si>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</si>
  <si>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</si>
  <si>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</si>
  <si>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</si>
  <si>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</si>
  <si>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</si>
  <si>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</si>
  <si>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</si>
  <si>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</si>
  <si>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</si>
  <si>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</si>
  <si>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</si>
  <si>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</si>
  <si>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</si>
  <si>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</si>
  <si>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</si>
  <si>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</si>
  <si>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</si>
  <si>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</si>
  <si>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</si>
  <si>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</si>
  <si>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</si>
  <si>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</si>
  <si>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</si>
  <si>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</si>
  <si>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</si>
  <si>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</si>
  <si>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</si>
  <si>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</si>
  <si>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</si>
  <si>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</si>
  <si>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</si>
  <si>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</si>
  <si>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</si>
  <si>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</si>
  <si>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</si>
  <si>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</si>
  <si>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</si>
  <si>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</si>
  <si>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</si>
  <si>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</si>
  <si>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</si>
  <si>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</si>
  <si>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</si>
  <si>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</si>
  <si>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</si>
  <si>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</si>
  <si>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</si>
  <si>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</si>
  <si>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</si>
  <si>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</si>
  <si>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</si>
  <si>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</si>
  <si>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</si>
  <si>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</si>
  <si>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</si>
  <si>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</si>
  <si>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</si>
  <si>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</si>
  <si>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</si>
  <si>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</si>
  <si>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</si>
  <si>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</si>
  <si>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</si>
  <si>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</si>
  <si>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</si>
  <si>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</si>
  <si>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</si>
  <si>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</si>
  <si>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</si>
  <si>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</si>
  <si>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</si>
  <si>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</si>
  <si>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</si>
  <si>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</si>
  <si>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</si>
  <si>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</si>
  <si>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</si>
  <si>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</si>
  <si>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</si>
  <si>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</si>
  <si>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</si>
  <si>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</si>
  <si>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</si>
  <si>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</si>
  <si>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</si>
  <si>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</si>
  <si>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</si>
  <si>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</si>
  <si>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</si>
  <si>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</si>
  <si>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</si>
  <si>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</si>
  <si>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</si>
  <si>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</si>
  <si>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</si>
  <si>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</si>
  <si>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</si>
  <si>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</si>
  <si>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</si>
  <si>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</si>
  <si>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</si>
  <si>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</si>
  <si>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</si>
  <si>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</si>
  <si>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</si>
  <si>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</si>
  <si>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</si>
  <si>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</si>
  <si>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</si>
  <si>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</si>
  <si>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</si>
  <si>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</si>
  <si>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</si>
  <si>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</si>
  <si>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</si>
  <si>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</si>
  <si>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</si>
  <si>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</si>
  <si>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</si>
  <si>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</si>
  <si>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</si>
  <si>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</si>
  <si>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</si>
  <si>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</si>
  <si>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</si>
  <si>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</si>
  <si>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</si>
  <si>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</si>
  <si>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</si>
  <si>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</si>
  <si>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</si>
  <si>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</si>
  <si>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</si>
  <si>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</si>
  <si>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</si>
  <si>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</si>
  <si>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</si>
  <si>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</si>
  <si>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</si>
  <si>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</si>
  <si>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</si>
  <si>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</si>
  <si>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</si>
  <si>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</si>
  <si>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</si>
  <si>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</si>
  <si>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</si>
  <si>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</si>
  <si>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</si>
  <si>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</si>
  <si>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</si>
  <si>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</si>
  <si>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</si>
  <si>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</si>
  <si>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</si>
  <si>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</si>
  <si>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</si>
  <si>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</si>
  <si>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</si>
  <si>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</si>
  <si>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</si>
  <si>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</si>
  <si>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</si>
  <si>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</si>
  <si>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</si>
  <si>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</si>
  <si>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</si>
  <si>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</si>
  <si>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</si>
  <si>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</si>
  <si>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</si>
  <si>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</si>
  <si>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</si>
  <si>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</si>
  <si>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</si>
  <si>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</si>
  <si>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</si>
  <si>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</si>
  <si>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</si>
  <si>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</si>
  <si>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</si>
  <si>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</si>
  <si>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</si>
  <si>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</si>
  <si>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</si>
  <si>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</si>
  <si>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</si>
  <si>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</si>
  <si>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</si>
  <si>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</si>
  <si>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</si>
  <si>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</si>
  <si>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</si>
  <si>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</si>
  <si>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</si>
  <si>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</si>
  <si>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</si>
  <si>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</si>
  <si>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</si>
  <si>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</si>
  <si>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</si>
  <si>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</si>
  <si>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</si>
  <si>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</si>
  <si>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</si>
  <si>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</si>
  <si>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</si>
  <si>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</si>
  <si>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</si>
  <si>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</si>
  <si>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</si>
  <si>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</si>
  <si>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</si>
  <si>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</si>
  <si>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</si>
  <si>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</si>
  <si>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</si>
  <si>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</si>
  <si>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</si>
  <si>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</si>
  <si>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</si>
  <si>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</si>
  <si>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</si>
  <si>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</si>
  <si>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</si>
  <si>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</si>
  <si>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</si>
  <si>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</si>
  <si>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</si>
  <si>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</si>
  <si>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</si>
  <si>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</si>
  <si>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</si>
  <si>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</si>
  <si>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</si>
  <si>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</si>
  <si>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</si>
  <si>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</si>
  <si>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</si>
  <si>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</si>
  <si>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</si>
  <si>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</si>
  <si>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</si>
  <si>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</si>
  <si>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</si>
  <si>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</si>
  <si>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</si>
  <si>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</si>
  <si>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</si>
  <si>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</si>
  <si>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</si>
  <si>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</si>
  <si>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</si>
  <si>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</si>
  <si>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</si>
  <si>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</si>
  <si>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</si>
  <si>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</si>
  <si>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</si>
  <si>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</si>
  <si>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</si>
  <si>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</si>
  <si>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</si>
  <si>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</si>
  <si>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</si>
  <si>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</si>
  <si>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</si>
  <si>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</si>
  <si>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</si>
  <si>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</si>
  <si>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</si>
  <si>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</si>
  <si>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</si>
  <si>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</si>
  <si>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</si>
  <si>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</si>
  <si>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</si>
  <si>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</si>
  <si>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</si>
  <si>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</si>
  <si>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</si>
  <si>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</si>
  <si>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</si>
  <si>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</si>
  <si>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</si>
  <si>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</si>
  <si>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</si>
  <si>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</si>
  <si>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</si>
  <si>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</si>
  <si>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</si>
  <si>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</si>
  <si>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</si>
  <si>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</si>
  <si>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</si>
  <si>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</si>
  <si>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</si>
  <si>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</si>
  <si>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</si>
  <si>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</si>
  <si>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</si>
  <si>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</si>
  <si>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</si>
  <si>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</si>
  <si>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</si>
  <si>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</si>
  <si>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</si>
  <si>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</si>
  <si>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</si>
  <si>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</si>
  <si>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</si>
  <si>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</si>
  <si>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</si>
  <si>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</si>
  <si>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</si>
  <si>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</si>
  <si>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</si>
  <si>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</si>
  <si>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</si>
  <si>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</si>
  <si>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</si>
  <si>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</si>
  <si>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</si>
  <si>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</si>
  <si>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</si>
  <si>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</si>
  <si>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</si>
  <si>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</si>
  <si>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</si>
  <si>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</si>
  <si>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</si>
  <si>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</si>
  <si>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</si>
  <si>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</si>
  <si>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</si>
  <si>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</si>
  <si>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</si>
  <si>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</si>
  <si>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</si>
  <si>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</si>
  <si>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</si>
  <si>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</si>
  <si>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</si>
  <si>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</si>
  <si>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</si>
  <si>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</si>
  <si>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</si>
  <si>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</si>
  <si>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</si>
  <si>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</si>
  <si>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</si>
  <si>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</si>
  <si>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</si>
  <si>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</si>
  <si>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</si>
  <si>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</si>
  <si>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</si>
  <si>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</si>
  <si>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</si>
  <si>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</si>
  <si>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</si>
  <si>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</si>
  <si>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</si>
  <si>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</si>
  <si>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</si>
  <si>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</si>
  <si>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</si>
  <si>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</si>
  <si>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</si>
  <si>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</si>
  <si>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</si>
  <si>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</si>
  <si>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</si>
  <si>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</si>
  <si>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</si>
  <si>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</si>
  <si>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</si>
  <si>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</si>
  <si>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</si>
  <si>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</si>
  <si>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</si>
  <si>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</si>
  <si>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</si>
  <si>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</si>
  <si>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</si>
  <si>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</si>
  <si>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</si>
  <si>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</si>
  <si>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</si>
  <si>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</si>
  <si>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</si>
  <si>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</si>
  <si>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</si>
  <si>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</si>
  <si>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</si>
  <si>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</si>
  <si>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</si>
  <si>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</si>
  <si>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</si>
  <si>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</si>
  <si>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</si>
  <si>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</si>
  <si>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</si>
  <si>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</si>
  <si>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</si>
  <si>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</si>
  <si>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</si>
  <si>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</si>
  <si>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</si>
  <si>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</si>
  <si>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</si>
  <si>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</si>
  <si>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</si>
  <si>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</si>
  <si>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</si>
  <si>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</si>
  <si>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</si>
  <si>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</si>
  <si>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</si>
  <si>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</si>
  <si>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</si>
  <si>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</si>
  <si>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</si>
  <si>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</si>
  <si>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</si>
  <si>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</si>
  <si>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</si>
  <si>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</si>
  <si>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</si>
  <si>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</si>
  <si>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</si>
  <si>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</si>
  <si>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</si>
  <si>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</si>
  <si>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</si>
  <si>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</si>
  <si>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</si>
  <si>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</si>
  <si>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</si>
  <si>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</si>
  <si>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</si>
  <si>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</si>
  <si>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</si>
  <si>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</si>
  <si>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</si>
  <si>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</si>
  <si>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</si>
  <si>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</si>
  <si>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</si>
  <si>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</si>
  <si>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</si>
  <si>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</si>
  <si>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</si>
  <si>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</si>
  <si>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</si>
  <si>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</si>
  <si>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</si>
  <si>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</si>
  <si>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</si>
  <si>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</si>
  <si>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</si>
  <si>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</si>
  <si>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</si>
  <si>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</si>
  <si>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</si>
  <si>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</si>
  <si>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</si>
  <si>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</si>
  <si>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</si>
  <si>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</si>
  <si>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</si>
  <si>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</si>
  <si>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</si>
  <si>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</si>
  <si>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</si>
  <si>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</si>
  <si>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</si>
  <si>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</si>
  <si>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</si>
  <si>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</si>
  <si>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</si>
  <si>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</si>
  <si>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</si>
  <si>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</si>
  <si>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</si>
  <si>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</si>
  <si>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</si>
  <si>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</si>
  <si>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</si>
  <si>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</si>
  <si>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</si>
  <si>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</si>
  <si>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</si>
  <si>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</si>
  <si>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</si>
  <si>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</si>
  <si>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</si>
  <si>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</si>
  <si>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</si>
  <si>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</si>
  <si>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</si>
  <si>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</si>
  <si>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</si>
  <si>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</si>
  <si>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</si>
  <si>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</si>
  <si>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</si>
  <si>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</si>
  <si>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</si>
  <si>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</si>
  <si>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</si>
  <si>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</si>
  <si>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</si>
  <si>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</si>
  <si>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</si>
  <si>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</si>
  <si>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</si>
  <si>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</si>
  <si>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</si>
  <si>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</si>
  <si>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</si>
  <si>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</si>
  <si>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</si>
  <si>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</si>
  <si>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</si>
  <si>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</si>
  <si>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</si>
  <si>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</si>
  <si>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</si>
  <si>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</si>
  <si>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</si>
  <si>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</si>
  <si>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</si>
  <si>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</si>
  <si>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</si>
  <si>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</si>
  <si>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</si>
  <si>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</si>
  <si>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</si>
  <si>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</si>
  <si>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</si>
  <si>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</si>
  <si>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</si>
  <si>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</si>
  <si>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</si>
  <si>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</si>
  <si>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</si>
  <si>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</si>
  <si>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</si>
  <si>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</si>
  <si>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</si>
  <si>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</si>
  <si>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</si>
  <si>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</si>
  <si>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</si>
  <si>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</si>
  <si>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</si>
  <si>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</si>
  <si>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</si>
  <si>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</si>
  <si>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</si>
  <si>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</si>
  <si>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</si>
  <si>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</si>
  <si>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</si>
  <si>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</si>
  <si>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</si>
  <si>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</si>
  <si>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</si>
  <si>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</si>
  <si>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</si>
  <si>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</si>
  <si>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</si>
  <si>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</si>
  <si>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</si>
  <si>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</si>
  <si>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</si>
  <si>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</si>
  <si>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</si>
  <si>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</si>
  <si>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</si>
  <si>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</si>
  <si>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</si>
  <si>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</si>
  <si>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</si>
  <si>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</si>
  <si>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</si>
  <si>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</si>
  <si>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</si>
  <si>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</si>
  <si>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</si>
  <si>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</si>
  <si>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</si>
  <si>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</si>
  <si>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</si>
  <si>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</si>
  <si>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</si>
  <si>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</si>
  <si>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</si>
  <si>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</si>
  <si>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</si>
  <si>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</si>
  <si>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</si>
  <si>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</si>
  <si>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</si>
  <si>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</si>
  <si>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</si>
  <si>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</si>
  <si>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</si>
  <si>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</si>
  <si>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</si>
  <si>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</si>
  <si>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</si>
  <si>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</si>
  <si>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</si>
  <si>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</si>
  <si>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</si>
  <si>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</si>
  <si>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</si>
  <si>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</si>
  <si>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</si>
  <si>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</si>
  <si>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</si>
  <si>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</si>
  <si>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</si>
  <si>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</si>
  <si>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</si>
  <si>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</si>
  <si>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</si>
  <si>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</si>
  <si>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</si>
  <si>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</si>
  <si>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</si>
  <si>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</si>
  <si>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</si>
  <si>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</si>
  <si>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</si>
  <si>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</si>
  <si>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</si>
  <si>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</si>
  <si>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</si>
  <si>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</si>
  <si>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</si>
  <si>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</si>
  <si>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</si>
  <si>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</si>
  <si>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</si>
  <si>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</si>
  <si>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</si>
  <si>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</si>
  <si>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</si>
  <si>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</si>
  <si>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</si>
  <si>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</si>
  <si>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</si>
  <si>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</si>
  <si>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</si>
  <si>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</si>
  <si>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</si>
  <si>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</si>
  <si>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</si>
  <si>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</si>
  <si>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</si>
  <si>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</si>
  <si>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</si>
  <si>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</si>
  <si>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</si>
  <si>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</si>
  <si>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</si>
  <si>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</si>
  <si>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</si>
  <si>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</si>
  <si>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</si>
  <si>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</si>
  <si>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</si>
  <si>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</si>
  <si>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</si>
  <si>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</si>
  <si>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</si>
  <si>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</si>
  <si>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</si>
  <si>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</si>
  <si>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</si>
  <si>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</si>
  <si>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</si>
  <si>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</si>
  <si>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</si>
  <si>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</si>
  <si>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</si>
  <si>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</si>
  <si>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</si>
  <si>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</si>
  <si>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</si>
  <si>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</si>
  <si>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</si>
  <si>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</si>
  <si>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</si>
  <si>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</si>
  <si>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</si>
  <si>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</si>
  <si>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</si>
  <si>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</si>
  <si>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</si>
  <si>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</si>
  <si>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</si>
  <si>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</si>
  <si>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</si>
  <si>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</si>
  <si>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</si>
  <si>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</si>
  <si>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</si>
  <si>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</si>
  <si>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</si>
  <si>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</si>
  <si>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</si>
  <si>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</si>
  <si>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</si>
  <si>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</si>
  <si>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</si>
  <si>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</si>
  <si>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</si>
  <si>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</si>
  <si>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</si>
  <si>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</si>
  <si>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</si>
  <si>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</si>
  <si>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</si>
  <si>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</si>
  <si>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</si>
  <si>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</si>
  <si>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</si>
  <si>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</si>
  <si>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</si>
  <si>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</si>
  <si>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</si>
  <si>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</si>
  <si>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</si>
  <si>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</si>
  <si>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</si>
  <si>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</si>
  <si>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</si>
  <si>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</si>
  <si>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</si>
  <si>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</si>
  <si>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</si>
  <si>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</si>
  <si>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</si>
  <si>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</si>
  <si>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</si>
  <si>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</si>
  <si>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</si>
  <si>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</si>
  <si>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</si>
  <si>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</si>
  <si>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</si>
  <si>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</si>
  <si>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</si>
  <si>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</si>
  <si>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</si>
  <si>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</si>
  <si>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</si>
  <si>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</si>
  <si>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</si>
  <si>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</si>
  <si>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</si>
  <si>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</si>
  <si>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</si>
  <si>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</si>
  <si>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</si>
  <si>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</si>
  <si>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</si>
  <si>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</si>
  <si>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</si>
  <si>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</si>
  <si>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</si>
  <si>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</si>
  <si>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</si>
  <si>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</si>
  <si>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</si>
  <si>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</si>
  <si>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</si>
  <si>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</si>
  <si>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</si>
  <si>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</si>
  <si>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</si>
  <si>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</si>
  <si>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</si>
  <si>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</si>
  <si>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</si>
  <si>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</si>
  <si>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</si>
  <si>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</si>
  <si>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</si>
  <si>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</si>
  <si>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</si>
  <si>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</si>
  <si>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</si>
  <si>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</si>
  <si>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</si>
  <si>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</si>
  <si>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</si>
  <si>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</si>
  <si>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</si>
  <si>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</si>
  <si>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</si>
  <si>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</si>
  <si>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</si>
  <si>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</si>
  <si>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</si>
  <si>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</si>
  <si>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</si>
  <si>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</si>
  <si>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</si>
  <si>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</si>
  <si>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</si>
  <si>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</si>
  <si>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</si>
  <si>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</si>
  <si>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</si>
  <si>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</si>
  <si>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</si>
  <si>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</si>
  <si>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</si>
  <si>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</si>
  <si>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</si>
  <si>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</si>
  <si>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</si>
  <si>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</si>
  <si>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</si>
  <si>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</si>
  <si>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</si>
  <si>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</si>
  <si>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</si>
  <si>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</si>
  <si>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</si>
  <si>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</si>
  <si>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</si>
  <si>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</si>
  <si>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</si>
  <si>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</si>
  <si>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</si>
  <si>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</si>
  <si>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</si>
  <si>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</si>
  <si>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</si>
  <si>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</si>
  <si>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</si>
  <si>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</si>
  <si>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</si>
  <si>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</si>
  <si>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</si>
  <si>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</si>
  <si>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</si>
  <si>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</si>
  <si>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</si>
  <si>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</si>
  <si>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</si>
  <si>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</si>
  <si>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</si>
  <si>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</si>
  <si>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</si>
  <si>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</si>
  <si>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</si>
  <si>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</si>
  <si>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</si>
  <si>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</si>
  <si>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</si>
  <si>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</si>
  <si>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</si>
  <si>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</si>
  <si>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</si>
  <si>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</si>
  <si>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</si>
  <si>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</si>
  <si>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</si>
  <si>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</si>
  <si>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</si>
  <si>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</si>
  <si>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</si>
  <si>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</si>
  <si>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</si>
  <si>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</si>
  <si>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</si>
  <si>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</si>
  <si>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</si>
  <si>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</si>
  <si>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</si>
  <si>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</si>
  <si>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</si>
  <si>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</si>
  <si>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</si>
  <si>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</si>
  <si>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</si>
  <si>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</si>
  <si>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</si>
  <si>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</si>
  <si>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</si>
  <si>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</si>
  <si>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</si>
  <si>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</si>
  <si>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</si>
  <si>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</si>
  <si>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</si>
  <si>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</si>
  <si>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</si>
  <si>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</si>
  <si>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</si>
  <si>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</si>
  <si>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</si>
  <si>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</si>
  <si>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</si>
  <si>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</si>
  <si>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</si>
  <si>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</si>
  <si>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</si>
  <si>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</si>
  <si>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</si>
  <si>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</si>
  <si>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</si>
  <si>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</si>
  <si>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</si>
  <si>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</si>
  <si>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</si>
  <si>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</si>
  <si>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</si>
  <si>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</si>
  <si>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</si>
  <si>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</si>
  <si>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</si>
  <si>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</si>
  <si>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</si>
  <si>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</si>
  <si>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</si>
  <si>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</si>
  <si>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</si>
  <si>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</si>
  <si>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</si>
  <si>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</si>
  <si>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</si>
  <si>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</si>
  <si>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</si>
  <si>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</si>
  <si>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</si>
  <si>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</si>
  <si>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</si>
  <si>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</si>
  <si>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</si>
  <si>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</si>
  <si>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</si>
  <si>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</si>
  <si>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</si>
  <si>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</si>
  <si>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</si>
  <si>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</si>
  <si>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</si>
  <si>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</si>
  <si>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</si>
  <si>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</si>
  <si>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</si>
  <si>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</si>
  <si>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</si>
  <si>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</si>
  <si>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</si>
  <si>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</si>
  <si>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</si>
  <si>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</si>
  <si>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</si>
  <si>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</si>
  <si>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</si>
  <si>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</si>
  <si>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</si>
  <si>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</si>
  <si>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</si>
  <si>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</si>
  <si>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</si>
  <si>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</si>
  <si>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</si>
  <si>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</si>
  <si>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</si>
  <si>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</si>
  <si>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</si>
  <si>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</si>
  <si>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</si>
  <si>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</si>
  <si>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</si>
  <si>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</si>
  <si>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</si>
  <si>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</si>
  <si>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</si>
  <si>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</si>
  <si>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</si>
  <si>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</si>
  <si>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</si>
  <si>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</si>
  <si>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</si>
  <si>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</si>
  <si>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</si>
  <si>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</si>
  <si>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</si>
  <si>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</si>
  <si>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</si>
  <si>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</si>
  <si>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</si>
  <si>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</si>
  <si>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</si>
  <si>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</si>
  <si>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</si>
  <si>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</si>
  <si>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</si>
  <si>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</si>
  <si>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</si>
  <si>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</si>
  <si>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</si>
  <si>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</si>
  <si>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</si>
  <si>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</si>
  <si>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</si>
  <si>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</si>
  <si>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</si>
  <si>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</si>
  <si>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</si>
  <si>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</si>
  <si>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</si>
  <si>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</si>
  <si>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</si>
  <si>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</si>
  <si>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</si>
  <si>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</si>
  <si>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</si>
  <si>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</si>
  <si>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</si>
  <si>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</si>
  <si>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</si>
  <si>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</si>
  <si>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</si>
  <si>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</si>
  <si>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</si>
  <si>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</si>
  <si>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</si>
  <si>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</si>
  <si>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</si>
  <si>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</si>
  <si>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</si>
  <si>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</si>
  <si>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</si>
  <si>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</si>
  <si>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</si>
  <si>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</si>
  <si>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</si>
  <si>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</si>
  <si>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</si>
  <si>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</si>
  <si>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</si>
  <si>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</si>
  <si>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</si>
  <si>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</si>
  <si>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</si>
  <si>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</si>
  <si>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</si>
  <si>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</si>
  <si>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</si>
  <si>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</si>
  <si>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</si>
  <si>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</si>
  <si>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</si>
  <si>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</si>
  <si>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</si>
  <si>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</si>
  <si>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</si>
  <si>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</si>
  <si>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</si>
  <si>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</si>
  <si>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</si>
  <si>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</si>
  <si>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</si>
  <si>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</si>
  <si>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</si>
  <si>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</si>
  <si>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</si>
  <si>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</si>
  <si>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</si>
  <si>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</si>
  <si>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</si>
  <si>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</si>
  <si>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</si>
  <si>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</si>
  <si>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</si>
  <si>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</si>
  <si>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</si>
  <si>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</si>
  <si>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</si>
  <si>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</si>
  <si>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</si>
  <si>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</si>
  <si>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</si>
  <si>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</si>
  <si>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</si>
  <si>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</si>
  <si>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</si>
  <si>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</si>
  <si>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</si>
  <si>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</si>
  <si>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</si>
  <si>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</si>
  <si>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</si>
  <si>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</si>
  <si>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</si>
  <si>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</si>
  <si>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</si>
  <si>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</si>
  <si>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</si>
  <si>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</si>
  <si>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</si>
  <si>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</si>
  <si>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</si>
  <si>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</si>
  <si>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</si>
  <si>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</si>
  <si>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</si>
  <si>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</si>
  <si>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</si>
  <si>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</si>
  <si>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</si>
  <si>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</si>
  <si>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</si>
  <si>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</si>
  <si>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</si>
  <si>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</si>
  <si>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</si>
  <si>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</si>
  <si>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</si>
  <si>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</si>
  <si>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</si>
  <si>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</si>
  <si>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</si>
  <si>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</si>
  <si>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</si>
  <si>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</si>
  <si>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</si>
  <si>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</si>
  <si>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</si>
  <si>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</si>
  <si>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</si>
  <si>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</si>
  <si>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</si>
  <si>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</si>
  <si>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</si>
  <si>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</si>
  <si>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</si>
  <si>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</si>
  <si>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</si>
  <si>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</si>
  <si>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</si>
  <si>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</si>
  <si>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</si>
  <si>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</si>
  <si>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</si>
  <si>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</si>
  <si>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</si>
  <si>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</si>
  <si>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</si>
  <si>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</si>
  <si>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</si>
  <si>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</si>
  <si>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</si>
  <si>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</si>
  <si>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</si>
  <si>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</si>
  <si>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</si>
  <si>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</si>
  <si>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</si>
  <si>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</si>
  <si>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</si>
  <si>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</si>
  <si>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</si>
  <si>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</si>
  <si>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</si>
  <si>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</si>
  <si>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</si>
  <si>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</si>
  <si>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</si>
  <si>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</si>
  <si>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</si>
  <si>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</si>
  <si>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</si>
  <si>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</si>
  <si>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</si>
  <si>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</si>
  <si>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</si>
  <si>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</si>
  <si>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</si>
  <si>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</si>
  <si>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</si>
  <si>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</si>
  <si>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</si>
  <si>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</si>
  <si>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</si>
  <si>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</si>
  <si>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</si>
  <si>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</si>
  <si>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</si>
  <si>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</si>
  <si>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</si>
  <si>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</si>
  <si>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</si>
  <si>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</si>
  <si>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</si>
  <si>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</si>
  <si>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</si>
  <si>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</si>
  <si>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</si>
  <si>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</si>
  <si>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</si>
  <si>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</si>
  <si>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</si>
  <si>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</si>
  <si>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</si>
  <si>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</si>
  <si>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</si>
  <si>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</si>
  <si>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</si>
  <si>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</si>
  <si>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</si>
  <si>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</si>
  <si>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</si>
  <si>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</si>
  <si>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</si>
  <si>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</si>
  <si>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</si>
  <si>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</si>
  <si>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</si>
  <si>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</si>
  <si>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</si>
  <si>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</si>
  <si>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</si>
  <si>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</si>
  <si>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</si>
  <si>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</si>
  <si>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</si>
  <si>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</si>
  <si>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</si>
  <si>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</si>
  <si>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</si>
  <si>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</si>
  <si>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</si>
  <si>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</si>
  <si>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</si>
  <si>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</si>
  <si>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</si>
  <si>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</si>
  <si>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</si>
  <si>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</si>
  <si>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</si>
  <si>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</si>
  <si>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</si>
  <si>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</si>
  <si>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</si>
  <si>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</si>
  <si>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</si>
  <si>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</si>
  <si>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</si>
  <si>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</si>
  <si>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</si>
  <si>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</si>
  <si>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</si>
  <si>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</si>
  <si>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</si>
  <si>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</si>
  <si>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</si>
  <si>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</si>
  <si>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</si>
  <si>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</si>
  <si>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</si>
  <si>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</si>
  <si>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</si>
  <si>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</si>
  <si>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</si>
  <si>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</si>
  <si>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</si>
  <si>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</si>
  <si>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</si>
  <si>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</si>
  <si>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</si>
  <si>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</si>
  <si>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</si>
  <si>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</si>
  <si>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</si>
  <si>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</si>
  <si>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</si>
  <si>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</si>
  <si>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</si>
  <si>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</si>
  <si>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</si>
  <si>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</si>
  <si>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</si>
  <si>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</si>
  <si>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</si>
  <si>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</si>
  <si>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</si>
  <si>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</si>
  <si>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</si>
  <si>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</si>
  <si>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</si>
  <si>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</si>
  <si>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</si>
  <si>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</si>
  <si>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</si>
  <si>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</si>
  <si>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</si>
  <si>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</si>
  <si>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</si>
  <si>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</si>
  <si>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</si>
  <si>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</si>
  <si>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</si>
  <si>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</si>
  <si>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</si>
  <si>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</si>
  <si>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</si>
  <si>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</si>
  <si>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</si>
  <si>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</si>
  <si>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</si>
  <si>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</si>
  <si>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</si>
  <si>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</si>
  <si>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</si>
  <si>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</si>
  <si>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</si>
  <si>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</si>
  <si>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</si>
  <si>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</si>
  <si>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</si>
  <si>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</si>
  <si>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</si>
  <si>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</si>
  <si>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</si>
  <si>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</si>
  <si>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</si>
  <si>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</si>
  <si>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</si>
  <si>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</si>
  <si>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</si>
  <si>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</si>
  <si>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</si>
  <si>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</si>
  <si>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</si>
  <si>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</si>
  <si>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</si>
  <si>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</si>
  <si>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</si>
  <si>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</si>
  <si>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</si>
  <si>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</si>
  <si>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</si>
  <si>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</si>
  <si>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</si>
  <si>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</si>
  <si>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</si>
  <si>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</si>
  <si>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</si>
  <si>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</si>
  <si>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</si>
  <si>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</si>
  <si>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</si>
  <si>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</si>
  <si>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</si>
  <si>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</si>
  <si>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</si>
  <si>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</si>
  <si>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</si>
  <si>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</si>
  <si>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</si>
  <si>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</si>
  <si>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</si>
  <si>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</si>
  <si>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</si>
  <si>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</si>
  <si>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</si>
  <si>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</si>
  <si>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</si>
  <si>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</si>
  <si>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</si>
  <si>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</si>
  <si>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</si>
  <si>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</si>
  <si>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</si>
  <si>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</si>
  <si>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</si>
  <si>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</si>
  <si>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</si>
  <si>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</si>
  <si>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</si>
  <si>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</si>
  <si>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</si>
  <si>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</si>
  <si>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</si>
  <si>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</si>
  <si>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</si>
  <si>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</si>
  <si>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</si>
  <si>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</si>
  <si>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</si>
  <si>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</si>
  <si>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</si>
  <si>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</si>
  <si>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</si>
  <si>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</si>
  <si>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</si>
  <si>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</si>
  <si>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</si>
  <si>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</si>
  <si>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</si>
  <si>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</si>
  <si>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</si>
  <si>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</si>
  <si>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</si>
  <si>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</si>
  <si>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</si>
  <si>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</si>
  <si>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</si>
  <si>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</si>
  <si>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</si>
  <si>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</si>
  <si>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</si>
  <si>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</si>
  <si>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</si>
  <si>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</si>
  <si>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</si>
  <si>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</si>
  <si>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</si>
  <si>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</si>
  <si>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</si>
  <si>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</si>
  <si>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</si>
  <si>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</si>
  <si>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</si>
  <si>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</si>
  <si>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</si>
  <si>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</si>
  <si>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</si>
  <si>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</si>
  <si>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</si>
  <si>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</si>
  <si>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</si>
  <si>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</si>
  <si>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</si>
  <si>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</si>
  <si>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</si>
  <si>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</si>
  <si>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</si>
  <si>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</si>
  <si>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</si>
  <si>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</si>
  <si>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</si>
  <si>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</si>
  <si>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</si>
  <si>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</si>
  <si>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</si>
  <si>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</si>
  <si>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</si>
  <si>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</si>
  <si>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</si>
  <si>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</si>
  <si>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</si>
  <si>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</si>
  <si>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</si>
  <si>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</si>
  <si>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</si>
  <si>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</si>
  <si>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</si>
  <si>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</si>
  <si>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</si>
  <si>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</si>
  <si>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</si>
  <si>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</si>
  <si>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</si>
  <si>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</si>
  <si>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</si>
  <si>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</si>
  <si>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</si>
  <si>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</si>
  <si>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</si>
  <si>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</si>
  <si>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</si>
  <si>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</si>
  <si>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</si>
  <si>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</si>
  <si>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</si>
  <si>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</si>
  <si>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</si>
  <si>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</si>
  <si>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</si>
  <si>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</si>
  <si>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</si>
  <si>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</si>
  <si>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</si>
  <si>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</si>
  <si>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</si>
  <si>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</si>
  <si>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</si>
  <si>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</si>
  <si>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</si>
  <si>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</si>
  <si>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</si>
  <si>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</si>
  <si>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</si>
  <si>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</si>
  <si>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</si>
  <si>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</si>
  <si>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</si>
  <si>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</si>
  <si>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</si>
  <si>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</si>
  <si>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</si>
  <si>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</si>
  <si>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</si>
  <si>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</si>
  <si>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</si>
  <si>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</si>
  <si>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</si>
  <si>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</si>
  <si>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</si>
  <si>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</si>
  <si>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</si>
  <si>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</si>
  <si>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</si>
  <si>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</si>
  <si>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</si>
  <si>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</si>
  <si>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</si>
  <si>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</si>
  <si>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</si>
  <si>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</si>
  <si>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</si>
  <si>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</si>
  <si>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</si>
  <si>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</si>
  <si>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</si>
  <si>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</si>
  <si>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</si>
  <si>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</si>
  <si>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</si>
  <si>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</si>
  <si>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</si>
  <si>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</si>
  <si>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</si>
  <si>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</si>
  <si>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</si>
  <si>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</si>
  <si>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</si>
  <si>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</si>
  <si>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</si>
  <si>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</si>
  <si>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</si>
  <si>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</si>
  <si>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</si>
  <si>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</si>
  <si>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</si>
  <si>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</si>
  <si>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</si>
  <si>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</si>
  <si>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</si>
  <si>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</si>
  <si>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</si>
  <si>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</si>
  <si>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</si>
  <si>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</si>
  <si>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</si>
  <si>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</si>
  <si>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</si>
  <si>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</si>
  <si>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</si>
  <si>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</si>
  <si>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</si>
  <si>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</si>
  <si>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</si>
  <si>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</si>
  <si>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</si>
  <si>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</si>
  <si>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</si>
  <si>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</si>
  <si>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</si>
  <si>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</si>
  <si>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</si>
  <si>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</si>
  <si>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</si>
  <si>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</si>
  <si>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</si>
  <si>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</si>
  <si>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</si>
  <si>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</si>
  <si>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</si>
  <si>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</si>
  <si>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</si>
  <si>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</si>
  <si>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</si>
  <si>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</si>
  <si>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</si>
  <si>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</si>
  <si>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</si>
  <si>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</si>
  <si>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</si>
  <si>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</si>
  <si>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</si>
  <si>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</si>
  <si>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</si>
  <si>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</si>
  <si>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</si>
  <si>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</si>
  <si>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</si>
  <si>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</si>
  <si>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</si>
  <si>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</si>
  <si>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</si>
  <si>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</si>
  <si>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</si>
  <si>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</si>
  <si>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</si>
  <si>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</si>
  <si>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</si>
  <si>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</si>
  <si>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</si>
  <si>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</si>
  <si>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</si>
  <si>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</si>
  <si>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</si>
  <si>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</si>
  <si>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</si>
  <si>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</si>
  <si>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</si>
  <si>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</si>
  <si>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</si>
  <si>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</si>
  <si>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</si>
  <si>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</si>
  <si>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</si>
  <si>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</si>
  <si>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</si>
  <si>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</si>
  <si>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</si>
  <si>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</si>
  <si>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</si>
  <si>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</si>
  <si>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</si>
  <si>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</si>
  <si>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</si>
  <si>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</si>
  <si>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</si>
  <si>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</si>
  <si>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</si>
  <si>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</si>
  <si>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</si>
  <si>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</si>
  <si>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</si>
  <si>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</si>
  <si>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</si>
  <si>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</si>
  <si>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</si>
  <si>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</si>
  <si>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</si>
  <si>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</si>
  <si>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</si>
  <si>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</si>
  <si>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</si>
  <si>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</si>
  <si>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</si>
  <si>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</si>
  <si>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</si>
  <si>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</si>
  <si>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</si>
  <si>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</si>
  <si>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</si>
  <si>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</si>
  <si>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</si>
  <si>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</si>
  <si>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</si>
  <si>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</si>
  <si>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</si>
  <si>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</si>
  <si>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</si>
  <si>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</si>
  <si>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</si>
  <si>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</si>
  <si>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</si>
  <si>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</si>
  <si>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</si>
  <si>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</si>
  <si>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</si>
  <si>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</si>
  <si>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</si>
  <si>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</si>
  <si>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</si>
  <si>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</si>
  <si>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</si>
  <si>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</si>
  <si>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</si>
  <si>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</si>
  <si>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</si>
  <si>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</si>
  <si>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</si>
  <si>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</si>
  <si>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</si>
  <si>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</si>
  <si>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</si>
  <si>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</si>
  <si>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</si>
  <si>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</si>
  <si>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</si>
  <si>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</si>
  <si>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</si>
  <si>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</si>
  <si>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</si>
  <si>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</si>
  <si>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</si>
  <si>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</si>
  <si>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</si>
  <si>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</si>
  <si>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</si>
  <si>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</si>
  <si>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</si>
  <si>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</si>
  <si>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</si>
  <si>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</si>
  <si>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</si>
  <si>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</si>
  <si>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</si>
  <si>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</si>
  <si>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</si>
  <si>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</si>
  <si>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</si>
  <si>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</si>
  <si>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</si>
  <si>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</si>
  <si>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</si>
  <si>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</si>
  <si>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</si>
  <si>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</si>
  <si>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</si>
  <si>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</si>
  <si>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</si>
  <si>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</si>
  <si>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</si>
  <si>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</si>
  <si>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</si>
  <si>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</si>
  <si>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</si>
  <si>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</si>
  <si>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</si>
  <si>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</si>
  <si>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</si>
  <si>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</si>
  <si>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</si>
  <si>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</si>
  <si>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</si>
  <si>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</si>
  <si>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</si>
  <si>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</si>
  <si>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</si>
  <si>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</si>
  <si>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</si>
  <si>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</si>
  <si>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</si>
  <si>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</si>
  <si>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</si>
  <si>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</si>
  <si>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</si>
  <si>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</si>
  <si>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</si>
  <si>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</si>
  <si>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</si>
  <si>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</si>
  <si>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</si>
  <si>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</si>
  <si>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</si>
  <si>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</si>
  <si>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</si>
  <si>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</si>
  <si>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</si>
  <si>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</si>
  <si>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</si>
  <si>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</si>
  <si>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</si>
  <si>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</si>
  <si>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</si>
  <si>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</si>
  <si>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</si>
  <si>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</si>
  <si>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</si>
  <si>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</si>
  <si>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</si>
  <si>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</si>
  <si>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</si>
  <si>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</si>
  <si>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</si>
  <si>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</si>
  <si>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</si>
  <si>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</si>
  <si>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</si>
  <si>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</si>
  <si>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</si>
  <si>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</si>
  <si>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</si>
  <si>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</si>
  <si>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</si>
  <si>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</si>
  <si>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</si>
  <si>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</si>
  <si>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</si>
  <si>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</si>
  <si>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</si>
  <si>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</si>
  <si>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</si>
  <si>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</si>
  <si>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</si>
  <si>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</si>
  <si>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</si>
  <si>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</si>
  <si>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</si>
  <si>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</si>
  <si>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</si>
  <si>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</si>
  <si>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</si>
  <si>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</si>
  <si>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</si>
  <si>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</si>
  <si>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</si>
  <si>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</si>
  <si>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</si>
  <si>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</si>
  <si>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</si>
  <si>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</si>
  <si>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</si>
  <si>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</si>
  <si>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</si>
  <si>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</si>
  <si>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</si>
  <si>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</si>
  <si>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</si>
  <si>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</si>
  <si>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</si>
  <si>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</si>
  <si>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</si>
  <si>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</si>
  <si>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</si>
  <si>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</si>
  <si>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</si>
  <si>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</si>
  <si>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</si>
  <si>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</si>
  <si>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</si>
  <si>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</si>
  <si>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</si>
  <si>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</si>
  <si>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</si>
  <si>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</si>
  <si>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</si>
  <si>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</si>
  <si>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</si>
  <si>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</si>
  <si>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</si>
  <si>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</si>
  <si>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</si>
  <si>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</si>
  <si>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</si>
  <si>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</si>
  <si>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</si>
  <si>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</si>
  <si>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</si>
  <si>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</si>
  <si>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</si>
  <si>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</si>
  <si>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</si>
  <si>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</si>
  <si>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</si>
  <si>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</si>
  <si>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</si>
  <si>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</si>
  <si>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</si>
  <si>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</si>
  <si>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</si>
  <si>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</si>
  <si>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</si>
  <si>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</si>
  <si>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</si>
  <si>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</si>
  <si>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</si>
  <si>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</si>
  <si>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</si>
  <si>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</si>
  <si>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</si>
  <si>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</si>
  <si>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</si>
  <si>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</si>
  <si>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</si>
  <si>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</si>
  <si>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</si>
  <si>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</si>
  <si>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</si>
  <si>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</si>
  <si>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</si>
  <si>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</si>
  <si>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</si>
  <si>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</si>
  <si>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</si>
  <si>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</si>
  <si>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</si>
  <si>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</si>
  <si>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</si>
  <si>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</si>
  <si>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</si>
  <si>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</si>
  <si>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</si>
  <si>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</si>
  <si>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</si>
  <si>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</si>
  <si>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</si>
  <si>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</si>
  <si>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</si>
  <si>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</si>
  <si>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</si>
  <si>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</si>
  <si>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</si>
  <si>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</si>
  <si>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</si>
  <si>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</si>
  <si>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</si>
  <si>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</si>
  <si>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</si>
  <si>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</si>
  <si>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</si>
  <si>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</si>
  <si>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</si>
  <si>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</si>
  <si>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</si>
  <si>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</si>
  <si>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</si>
  <si>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</si>
  <si>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</si>
  <si>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</si>
  <si>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</si>
  <si>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</si>
  <si>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</si>
  <si>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</si>
  <si>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</si>
  <si>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</si>
  <si>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</si>
  <si>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</si>
  <si>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</si>
  <si>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</si>
  <si>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</si>
  <si>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</si>
  <si>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</si>
  <si>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</si>
  <si>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</si>
  <si>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</si>
  <si>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</si>
  <si>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</si>
  <si>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</si>
  <si>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</si>
  <si>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</si>
  <si>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</si>
  <si>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</si>
  <si>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</si>
  <si>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</si>
  <si>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</si>
  <si>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</si>
  <si>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</si>
  <si>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</si>
  <si>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</si>
  <si>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</si>
  <si>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</si>
  <si>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</si>
  <si>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</si>
  <si>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</si>
  <si>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</si>
  <si>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</si>
  <si>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</si>
  <si>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</si>
  <si>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</si>
  <si>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</si>
  <si>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</si>
  <si>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</si>
  <si>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</si>
  <si>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</si>
  <si>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</si>
  <si>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</si>
  <si>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</si>
  <si>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</si>
  <si>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</si>
  <si>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</si>
  <si>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</si>
  <si>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</si>
  <si>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</si>
  <si>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</si>
  <si>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</si>
  <si>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</si>
  <si>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</si>
  <si>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</si>
  <si>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</si>
  <si>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</si>
  <si>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</si>
  <si>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</si>
  <si>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</si>
  <si>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</si>
  <si>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</si>
  <si>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</si>
  <si>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</si>
  <si>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</si>
  <si>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</si>
  <si>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</si>
  <si>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</si>
  <si>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</si>
  <si>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</si>
  <si>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</si>
  <si>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</si>
  <si>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</si>
  <si>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</si>
  <si>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</si>
  <si>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</si>
  <si>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</si>
  <si>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</si>
  <si>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</si>
  <si>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</si>
  <si>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</si>
  <si>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</si>
  <si>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</si>
  <si>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</si>
  <si>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</si>
  <si>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</si>
  <si>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</si>
  <si>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</si>
  <si>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</si>
  <si>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</si>
  <si>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</si>
  <si>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</si>
  <si>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</si>
  <si>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</si>
  <si>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</si>
  <si>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</si>
  <si>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</si>
  <si>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</si>
  <si>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</si>
  <si>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</si>
  <si>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</si>
  <si>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</si>
  <si>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</si>
  <si>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</si>
  <si>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</si>
  <si>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</si>
  <si>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</si>
  <si>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</si>
  <si>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</si>
  <si>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</si>
  <si>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</si>
  <si>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</si>
  <si>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</si>
  <si>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</si>
  <si>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</si>
  <si>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</si>
  <si>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</si>
  <si>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</si>
  <si>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</si>
  <si>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</si>
  <si>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</si>
  <si>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</si>
  <si>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</si>
  <si>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</si>
  <si>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</si>
  <si>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</si>
  <si>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</si>
  <si>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</si>
  <si>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</si>
  <si>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</si>
  <si>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</si>
  <si>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</si>
  <si>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</si>
  <si>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</si>
  <si>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</si>
  <si>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</si>
  <si>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</si>
  <si>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</si>
  <si>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</si>
  <si>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</si>
  <si>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</si>
  <si>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</si>
  <si>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</si>
  <si>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</si>
  <si>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</si>
  <si>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</si>
  <si>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</si>
  <si>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</si>
  <si>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</si>
  <si>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</si>
  <si>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</si>
  <si>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</si>
  <si>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</si>
  <si>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</si>
  <si>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</si>
  <si>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</si>
  <si>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</si>
  <si>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</si>
  <si>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</si>
  <si>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</si>
  <si>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</si>
  <si>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</si>
  <si>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</si>
  <si>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</si>
  <si>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</si>
  <si>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</si>
  <si>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</si>
  <si>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</si>
  <si>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</si>
  <si>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</si>
  <si>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</si>
  <si>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</si>
  <si>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</si>
  <si>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</si>
  <si>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</si>
  <si>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</si>
  <si>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</si>
  <si>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</si>
  <si>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</si>
  <si>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</si>
  <si>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</si>
  <si>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</si>
  <si>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</si>
  <si>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</si>
  <si>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</si>
  <si>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</si>
  <si>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</si>
  <si>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</si>
  <si>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</si>
  <si>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</si>
  <si>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</si>
  <si>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</si>
  <si>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</si>
  <si>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</si>
  <si>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</si>
  <si>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</si>
  <si>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</si>
  <si>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</si>
  <si>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</si>
  <si>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</si>
  <si>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</si>
  <si>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</si>
  <si>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</si>
  <si>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</si>
  <si>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</si>
  <si>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</si>
  <si>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</si>
  <si>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</si>
  <si>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</si>
  <si>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</si>
  <si>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</si>
  <si>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</si>
  <si>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</si>
  <si>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</si>
  <si>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</si>
  <si>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</si>
  <si>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</si>
  <si>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</si>
  <si>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</si>
  <si>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</si>
  <si>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</si>
  <si>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</si>
  <si>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</si>
  <si>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</si>
  <si>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</si>
  <si>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</si>
  <si>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</si>
  <si>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</si>
  <si>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</si>
  <si>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</si>
  <si>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</si>
  <si>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</si>
  <si>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</si>
  <si>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</si>
  <si>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</si>
  <si>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</si>
  <si>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</si>
  <si>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</si>
  <si>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</si>
  <si>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</si>
  <si>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</si>
  <si>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</si>
  <si>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</si>
  <si>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</si>
  <si>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</si>
  <si>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</si>
  <si>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</si>
  <si>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</si>
  <si>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</si>
  <si>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</si>
  <si>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</si>
  <si>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</si>
  <si>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</si>
  <si>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</si>
  <si>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</si>
  <si>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</si>
  <si>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</si>
  <si>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</si>
  <si>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</si>
  <si>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</si>
  <si>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</si>
  <si>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</si>
  <si>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</si>
  <si>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</si>
  <si>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</si>
  <si>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</si>
  <si>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</si>
  <si>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</si>
  <si>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</si>
  <si>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</si>
  <si>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</si>
  <si>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</si>
  <si>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</si>
  <si>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</si>
  <si>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</si>
  <si>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</si>
  <si>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</si>
  <si>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</si>
  <si>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</si>
  <si>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</si>
  <si>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</si>
  <si>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</si>
  <si>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</si>
  <si>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</si>
  <si>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</si>
  <si>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</si>
  <si>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</si>
  <si>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</si>
  <si>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</si>
  <si>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</si>
  <si>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</si>
  <si>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</si>
  <si>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</si>
  <si>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</si>
  <si>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</si>
  <si>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</si>
  <si>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</si>
  <si>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</si>
  <si>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</si>
  <si>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</si>
  <si>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</si>
  <si>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</si>
  <si>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</si>
  <si>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</si>
  <si>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</si>
  <si>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</si>
  <si>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</si>
  <si>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</si>
  <si>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</si>
  <si>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</si>
  <si>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</si>
  <si>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</si>
  <si>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</si>
  <si>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</si>
  <si>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</si>
  <si>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</si>
  <si>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</si>
  <si>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</si>
  <si>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</si>
  <si>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</si>
  <si>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</si>
  <si>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</si>
  <si>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</si>
  <si>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</si>
  <si>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</si>
  <si>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</si>
  <si>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</si>
  <si>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</si>
  <si>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</si>
  <si>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</si>
  <si>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</si>
  <si>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</si>
  <si>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</si>
  <si>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</si>
  <si>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</si>
  <si>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</si>
  <si>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</si>
  <si>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</si>
  <si>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</si>
  <si>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</si>
  <si>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</si>
  <si>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</si>
  <si>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</si>
  <si>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</si>
  <si>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</si>
  <si>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</si>
  <si>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</si>
  <si>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</si>
  <si>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</si>
  <si>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</si>
  <si>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</si>
  <si>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</si>
  <si>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</si>
  <si>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</si>
  <si>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</si>
  <si>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</si>
  <si>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</si>
  <si>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</si>
  <si>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</si>
  <si>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</si>
  <si>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</si>
  <si>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</si>
  <si>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</si>
  <si>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</si>
  <si>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</si>
  <si>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</si>
  <si>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</si>
  <si>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</si>
  <si>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</si>
  <si>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</si>
  <si>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</si>
  <si>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</si>
  <si>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</si>
  <si>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</si>
  <si>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</si>
  <si>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</si>
  <si>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</si>
  <si>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</si>
  <si>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</si>
  <si>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</si>
  <si>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</si>
  <si>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</si>
  <si>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</si>
  <si>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</si>
  <si>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</si>
  <si>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</si>
  <si>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</si>
  <si>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</si>
  <si>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</si>
  <si>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</si>
  <si>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</si>
  <si>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</si>
  <si>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</si>
  <si>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</si>
  <si>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</si>
  <si>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</si>
  <si>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</si>
  <si>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</si>
  <si>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</si>
  <si>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</si>
  <si>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</si>
  <si>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</si>
  <si>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</si>
  <si>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</si>
  <si>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</si>
  <si>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</si>
  <si>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</si>
  <si>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</si>
  <si>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</si>
  <si>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</si>
  <si>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</si>
  <si>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</si>
  <si>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</si>
  <si>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</si>
  <si>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</si>
  <si>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</si>
  <si>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</si>
  <si>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</si>
  <si>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</si>
  <si>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</si>
  <si>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</si>
  <si>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</si>
  <si>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</si>
  <si>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</si>
  <si>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</si>
  <si>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</si>
  <si>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</si>
  <si>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</si>
  <si>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</si>
  <si>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</si>
  <si>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</si>
  <si>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</si>
  <si>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</si>
  <si>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</si>
  <si>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</si>
  <si>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</si>
  <si>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</si>
  <si>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</si>
  <si>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</si>
  <si>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</si>
  <si>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</si>
  <si>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</si>
  <si>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</si>
  <si>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</si>
  <si>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</si>
  <si>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</si>
  <si>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</si>
  <si>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</si>
  <si>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</si>
  <si>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</si>
  <si>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</si>
  <si>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</si>
  <si>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</si>
  <si>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</si>
  <si>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</si>
  <si>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</si>
  <si>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</si>
  <si>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</si>
  <si>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</si>
  <si>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</si>
  <si>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</si>
  <si>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</si>
  <si>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</si>
  <si>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</si>
  <si>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</si>
  <si>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</si>
  <si>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</si>
  <si>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</si>
  <si>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</si>
  <si>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</si>
  <si>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</si>
  <si>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</si>
  <si>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</si>
  <si>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</si>
  <si>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</si>
  <si>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</si>
  <si>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</si>
  <si>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</si>
  <si>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</si>
  <si>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</si>
  <si>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</si>
  <si>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</si>
  <si>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</si>
  <si>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</si>
  <si>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</si>
  <si>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</si>
  <si>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</si>
  <si>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</si>
  <si>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</si>
  <si>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</si>
  <si>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</si>
  <si>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</si>
  <si>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</si>
  <si>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</si>
  <si>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</si>
  <si>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</si>
  <si>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</si>
  <si>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</si>
  <si>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</si>
  <si>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</si>
  <si>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</si>
  <si>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</si>
  <si>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</si>
  <si>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</si>
  <si>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</si>
  <si>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</si>
  <si>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</si>
  <si>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</si>
  <si>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</si>
  <si>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</si>
  <si>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</si>
  <si>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</si>
  <si>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</si>
  <si>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</si>
  <si>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</si>
  <si>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</si>
  <si>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</si>
  <si>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</si>
  <si>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</si>
  <si>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</si>
  <si>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</si>
  <si>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</si>
  <si>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</si>
  <si>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</si>
  <si>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</si>
  <si>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</si>
  <si>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</si>
  <si>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</si>
  <si>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</si>
  <si>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</si>
  <si>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</si>
  <si>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</si>
  <si>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</si>
  <si>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</si>
  <si>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</si>
  <si>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</si>
  <si>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</si>
  <si>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</si>
  <si>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</si>
  <si>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</si>
  <si>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</si>
  <si>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</si>
  <si>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</si>
  <si>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</si>
  <si>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</si>
  <si>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</si>
  <si>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</si>
  <si>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</si>
  <si>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</si>
  <si>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</si>
  <si>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</si>
  <si>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</si>
  <si>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</si>
  <si>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</si>
  <si>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</si>
  <si>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</si>
  <si>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</si>
  <si>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</si>
  <si>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</si>
  <si>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</si>
  <si>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</si>
  <si>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</si>
  <si>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</si>
  <si>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</si>
  <si>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</si>
  <si>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</si>
  <si>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</si>
  <si>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</si>
  <si>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</si>
  <si>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</si>
  <si>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</si>
  <si>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</si>
  <si>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</si>
  <si>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</si>
  <si>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</si>
  <si>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</si>
  <si>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</si>
  <si>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</si>
  <si>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</si>
  <si>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</si>
  <si>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</si>
  <si>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</si>
  <si>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</si>
  <si>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</si>
  <si>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</si>
  <si>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</si>
  <si>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</si>
  <si>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</si>
  <si>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</si>
  <si>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</si>
  <si>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</si>
  <si>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</si>
  <si>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</si>
  <si>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</si>
  <si>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</si>
  <si>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</si>
  <si>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</si>
  <si>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</si>
  <si>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</si>
  <si>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</si>
  <si>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</si>
  <si>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</si>
  <si>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</si>
  <si>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</si>
  <si>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</si>
  <si>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</si>
  <si>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</si>
  <si>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</si>
  <si>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</si>
  <si>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</si>
  <si>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</si>
  <si>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</si>
  <si>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</si>
  <si>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</si>
  <si>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</si>
  <si>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</si>
  <si>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</si>
  <si>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</si>
  <si>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</si>
  <si>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</si>
  <si>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</si>
  <si>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</si>
  <si>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</si>
  <si>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</si>
  <si>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</si>
  <si>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</si>
  <si>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</si>
  <si>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</si>
  <si>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</si>
  <si>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</si>
  <si>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</si>
  <si>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</si>
  <si>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</si>
  <si>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</si>
  <si>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</si>
  <si>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</si>
  <si>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</si>
  <si>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</si>
  <si>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</si>
  <si>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</si>
  <si>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</si>
  <si>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</si>
  <si>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</si>
  <si>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</si>
  <si>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</si>
  <si>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</si>
  <si>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</si>
  <si>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</si>
  <si>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</si>
  <si>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</si>
  <si>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</si>
  <si>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</si>
  <si>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</si>
  <si>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</si>
  <si>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</si>
  <si>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</si>
  <si>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</si>
  <si>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</si>
  <si>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</si>
  <si>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</si>
  <si>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</si>
  <si>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</si>
  <si>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</si>
  <si>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</si>
  <si>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</si>
  <si>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</si>
  <si>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</si>
  <si>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</si>
  <si>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</si>
  <si>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</si>
  <si>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</si>
  <si>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</si>
  <si>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</si>
  <si>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</si>
  <si>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</si>
  <si>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</si>
  <si>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</si>
  <si>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</si>
  <si>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</si>
  <si>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</si>
  <si>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</si>
  <si>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</si>
  <si>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</si>
  <si>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</si>
  <si>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</si>
  <si>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</si>
  <si>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</si>
  <si>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</si>
  <si>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</si>
  <si>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</si>
  <si>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</si>
  <si>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</si>
  <si>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</si>
  <si>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</si>
  <si>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</si>
  <si>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</si>
  <si>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</si>
  <si>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</si>
  <si>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</si>
  <si>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</si>
  <si>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</si>
  <si>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</si>
  <si>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</si>
  <si>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</si>
  <si>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</si>
  <si>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</si>
  <si>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</si>
  <si>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</si>
  <si>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</si>
  <si>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</si>
  <si>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</si>
  <si>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</si>
  <si>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</si>
  <si>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</si>
  <si>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</si>
  <si>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</si>
  <si>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</si>
  <si>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</si>
  <si>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</si>
  <si>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</si>
  <si>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</si>
  <si>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</si>
  <si>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</si>
  <si>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</si>
  <si>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</si>
  <si>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</si>
  <si>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</si>
  <si>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</si>
  <si>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</si>
  <si>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</si>
  <si>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</si>
  <si>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</si>
  <si>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</si>
  <si>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</si>
  <si>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</si>
  <si>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</si>
  <si>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</si>
  <si>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</si>
  <si>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</si>
  <si>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</si>
  <si>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</si>
  <si>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</si>
  <si>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</si>
  <si>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</si>
  <si>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</si>
  <si>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</si>
  <si>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</si>
  <si>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</si>
  <si>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</si>
  <si>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</si>
  <si>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</si>
  <si>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</si>
  <si>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</si>
  <si>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</si>
  <si>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</si>
  <si>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</si>
  <si>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</si>
  <si>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</si>
  <si>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</si>
  <si>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</si>
  <si>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</si>
  <si>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</si>
  <si>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</si>
  <si>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</si>
  <si>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</si>
  <si>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</si>
  <si>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</si>
  <si>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</si>
  <si>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</si>
  <si>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</si>
  <si>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</si>
  <si>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</si>
  <si>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</si>
  <si>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</si>
  <si>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</si>
  <si>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</si>
  <si>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</si>
  <si>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</si>
  <si>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</si>
  <si>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</si>
  <si>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</si>
  <si>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</si>
  <si>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</si>
  <si>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</si>
  <si>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</si>
  <si>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</si>
  <si>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</si>
  <si>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</si>
  <si>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</si>
  <si>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</si>
  <si>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</si>
  <si>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</si>
  <si>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</si>
  <si>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</si>
  <si>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</si>
  <si>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</si>
  <si>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</si>
  <si>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</si>
  <si>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</si>
  <si>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</si>
  <si>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</si>
  <si>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</si>
  <si>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</si>
  <si>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</si>
  <si>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</si>
  <si>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</si>
  <si>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</si>
  <si>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</si>
  <si>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</si>
  <si>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</si>
  <si>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</si>
  <si>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</si>
  <si>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</si>
  <si>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</si>
  <si>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</si>
  <si>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</si>
  <si>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</si>
  <si>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</si>
  <si>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</si>
  <si>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</si>
  <si>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</si>
  <si>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</si>
  <si>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</si>
  <si>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</si>
  <si>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</si>
  <si>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</si>
  <si>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</si>
  <si>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</si>
  <si>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</si>
  <si>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</si>
  <si>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</si>
  <si>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</si>
  <si>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</si>
  <si>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</si>
  <si>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</si>
  <si>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</si>
  <si>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</si>
  <si>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</si>
  <si>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</si>
  <si>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</si>
  <si>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</si>
  <si>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</si>
  <si>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</si>
  <si>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</si>
  <si>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</si>
  <si>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</si>
  <si>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</si>
  <si>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</si>
  <si>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</si>
  <si>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</si>
  <si>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</si>
  <si>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</si>
  <si>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</si>
  <si>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</si>
  <si>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</si>
  <si>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</si>
  <si>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</si>
  <si>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</si>
  <si>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</si>
  <si>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</si>
  <si>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</si>
  <si>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</si>
  <si>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</si>
  <si>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</si>
  <si>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</si>
  <si>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</si>
  <si>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</si>
  <si>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</si>
  <si>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</si>
  <si>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</si>
  <si>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</si>
  <si>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</si>
  <si>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</si>
  <si>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</si>
  <si>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</si>
  <si>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</si>
  <si>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</si>
  <si>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</si>
  <si>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</si>
  <si>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</si>
  <si>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</si>
  <si>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</si>
  <si>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</si>
  <si>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</si>
  <si>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</si>
  <si>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</si>
  <si>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</si>
  <si>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</si>
  <si>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</si>
  <si>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</si>
  <si>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</si>
  <si>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</si>
  <si>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</si>
  <si>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</si>
  <si>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</si>
  <si>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</si>
  <si>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</si>
  <si>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</si>
  <si>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</si>
  <si>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</si>
  <si>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</si>
  <si>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</si>
  <si>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</si>
  <si>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</si>
  <si>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</si>
  <si>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</si>
  <si>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</si>
  <si>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</si>
  <si>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</si>
  <si>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</si>
  <si>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</si>
  <si>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</si>
  <si>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</si>
  <si>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</si>
  <si>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</si>
  <si>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</si>
  <si>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</si>
  <si>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</si>
  <si>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</si>
  <si>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</si>
  <si>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</si>
  <si>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</si>
  <si>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</si>
  <si>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</si>
  <si>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</si>
  <si>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</si>
  <si>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</si>
  <si>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</si>
  <si>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</si>
  <si>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</si>
  <si>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</si>
  <si>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</si>
  <si>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</si>
  <si>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</si>
  <si>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</si>
  <si>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</si>
  <si>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</si>
  <si>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</si>
  <si>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</si>
  <si>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</si>
  <si>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</si>
  <si>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</si>
  <si>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</si>
  <si>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</si>
  <si>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</si>
  <si>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</si>
  <si>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</si>
  <si>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</si>
  <si>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</si>
  <si>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</si>
  <si>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</si>
  <si>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</si>
  <si>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</si>
  <si>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</si>
  <si>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</si>
  <si>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</si>
  <si>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</si>
  <si>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</si>
  <si>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</si>
  <si>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</si>
  <si>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</si>
  <si>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</si>
  <si>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</si>
  <si>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</si>
  <si>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</si>
  <si>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</si>
  <si>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</si>
  <si>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</si>
  <si>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</si>
  <si>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</si>
  <si>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</si>
  <si>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</si>
  <si>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</si>
  <si>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</si>
  <si>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</si>
  <si>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</si>
  <si>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</si>
  <si>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</si>
  <si>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</si>
  <si>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</si>
  <si>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</si>
  <si>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</si>
  <si>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</si>
  <si>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</si>
  <si>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</si>
  <si>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</si>
  <si>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</si>
  <si>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</si>
  <si>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</si>
  <si>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</si>
  <si>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</si>
  <si>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</si>
  <si>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</si>
  <si>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</si>
  <si>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</si>
  <si>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</si>
  <si>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</si>
  <si>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</si>
  <si>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</si>
  <si>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</si>
  <si>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</si>
  <si>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</si>
  <si>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</si>
  <si>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</si>
  <si>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</si>
  <si>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</si>
  <si>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</si>
  <si>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</si>
  <si>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</si>
  <si>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</si>
  <si>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</si>
  <si>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</si>
  <si>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</si>
  <si>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</si>
  <si>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</si>
  <si>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</si>
  <si>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</si>
  <si>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</si>
  <si>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</si>
  <si>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</si>
  <si>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</si>
  <si>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</si>
  <si>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</si>
  <si>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</si>
  <si>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</si>
  <si>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</si>
  <si>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</si>
  <si>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</si>
  <si>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</si>
  <si>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</si>
  <si>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</si>
  <si>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</si>
  <si>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</si>
  <si>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</si>
  <si>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</si>
  <si>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</si>
  <si>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</si>
  <si>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</si>
  <si>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</si>
  <si>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</si>
  <si>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</si>
  <si>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</si>
  <si>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</si>
  <si>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</si>
  <si>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</si>
  <si>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</si>
  <si>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</si>
  <si>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</si>
  <si>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</si>
  <si>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</si>
  <si>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</si>
  <si>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</si>
  <si>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</si>
  <si>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</si>
  <si>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</si>
  <si>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</si>
  <si>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</si>
  <si>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</si>
  <si>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</si>
  <si>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</si>
  <si>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</si>
  <si>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</si>
  <si>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</si>
  <si>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</si>
  <si>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</si>
  <si>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</si>
  <si>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</si>
  <si>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</si>
  <si>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</si>
  <si>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</si>
  <si>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</si>
  <si>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</si>
  <si>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</si>
  <si>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</si>
  <si>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</si>
  <si>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</si>
  <si>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</si>
  <si>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</si>
  <si>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</si>
  <si>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</si>
  <si>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</si>
  <si>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</si>
  <si>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</si>
  <si>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</si>
  <si>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</si>
  <si>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</si>
  <si>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</si>
  <si>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</si>
  <si>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</si>
  <si>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</si>
  <si>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</si>
  <si>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</si>
  <si>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</si>
  <si>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</si>
  <si>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</si>
  <si>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</si>
  <si>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</si>
  <si>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</si>
  <si>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</si>
  <si>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</si>
  <si>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</si>
  <si>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</si>
  <si>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</si>
  <si>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</si>
  <si>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</si>
  <si>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</si>
  <si>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</si>
  <si>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</si>
  <si>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</si>
  <si>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</si>
  <si>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</si>
  <si>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</si>
  <si>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</si>
  <si>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</si>
  <si>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</si>
  <si>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</si>
  <si>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</si>
  <si>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</si>
  <si>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</si>
  <si>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</si>
  <si>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</si>
  <si>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</si>
  <si>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</si>
  <si>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</si>
  <si>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</si>
  <si>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</si>
  <si>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</si>
  <si>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</si>
  <si>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</si>
  <si>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</si>
  <si>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</si>
  <si>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</si>
  <si>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</si>
  <si>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</si>
  <si>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</si>
  <si>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</si>
  <si>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</si>
  <si>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</si>
  <si>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</si>
  <si>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</si>
  <si>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</si>
  <si>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</si>
  <si>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</si>
  <si>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</si>
  <si>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</si>
  <si>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</si>
  <si>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</si>
  <si>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</si>
  <si>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</si>
  <si>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</si>
  <si>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</si>
  <si>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</si>
  <si>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</si>
  <si>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</si>
  <si>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</si>
  <si>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</si>
  <si>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</si>
  <si>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</si>
  <si>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</si>
  <si>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</si>
  <si>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</si>
  <si>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</si>
  <si>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</si>
  <si>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</si>
  <si>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</si>
  <si>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</si>
  <si>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</si>
  <si>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</si>
  <si>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</si>
  <si>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</si>
  <si>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</si>
  <si>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</si>
  <si>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</si>
  <si>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</si>
  <si>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</si>
  <si>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</si>
  <si>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</si>
  <si>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</si>
  <si>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</si>
  <si>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</si>
  <si>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</si>
  <si>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</si>
  <si>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</si>
  <si>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</si>
  <si>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</si>
  <si>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</si>
  <si>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</si>
  <si>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</si>
  <si>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</si>
  <si>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</si>
  <si>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</si>
  <si>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</si>
  <si>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</si>
  <si>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</si>
  <si>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</si>
  <si>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</si>
  <si>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</si>
  <si>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</si>
  <si>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</si>
  <si>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</si>
  <si>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</si>
  <si>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</si>
  <si>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</si>
  <si>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</si>
  <si>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</si>
  <si>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</si>
  <si>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</si>
  <si>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</si>
  <si>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</si>
  <si>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</si>
  <si>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</si>
  <si>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</si>
  <si>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</si>
  <si>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</si>
  <si>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</si>
  <si>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</si>
  <si>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</si>
  <si>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</si>
  <si>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</si>
  <si>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</si>
  <si>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</si>
  <si>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</si>
  <si>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</si>
  <si>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</si>
  <si>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</si>
  <si>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</si>
  <si>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</si>
  <si>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</si>
  <si>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</si>
  <si>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</si>
  <si>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</si>
  <si>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</si>
  <si>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</si>
  <si>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</si>
  <si>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</si>
  <si>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</si>
  <si>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</si>
  <si>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</si>
  <si>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</si>
  <si>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</si>
  <si>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</si>
  <si>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</si>
  <si>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</si>
  <si>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</si>
  <si>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</si>
  <si>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</si>
  <si>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</si>
  <si>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</si>
  <si>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</si>
  <si>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</si>
  <si>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</si>
  <si>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</si>
  <si>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</si>
  <si>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</si>
  <si>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</si>
  <si>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</si>
  <si>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</si>
  <si>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</si>
  <si>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</si>
  <si>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</si>
  <si>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</si>
  <si>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</si>
  <si>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</si>
  <si>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</si>
  <si>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</si>
  <si>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</si>
  <si>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</si>
  <si>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</si>
  <si>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</si>
  <si>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</si>
  <si>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</si>
  <si>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</si>
  <si>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</si>
  <si>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</si>
  <si>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</si>
  <si>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</si>
  <si>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</si>
  <si>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</si>
  <si>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</si>
  <si>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</si>
  <si>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</si>
  <si>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</si>
  <si>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</si>
  <si>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</si>
  <si>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</si>
  <si>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</si>
  <si>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</si>
  <si>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</si>
  <si>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</si>
  <si>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</si>
  <si>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</si>
  <si>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</si>
  <si>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</si>
  <si>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</si>
  <si>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</si>
  <si>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</si>
  <si>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</si>
  <si>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</si>
  <si>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</si>
  <si>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</si>
  <si>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</si>
  <si>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</si>
  <si>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</si>
  <si>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</si>
  <si>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</si>
  <si>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</si>
  <si>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</si>
  <si>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</si>
  <si>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</si>
  <si>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</si>
  <si>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</si>
  <si>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</si>
  <si>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</si>
  <si>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</si>
  <si>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</si>
  <si>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</si>
  <si>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</si>
  <si>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</si>
  <si>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</si>
  <si>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</si>
  <si>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</si>
  <si>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</si>
  <si>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</si>
  <si>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</si>
  <si>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</si>
  <si>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</si>
  <si>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</si>
  <si>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</si>
  <si>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</si>
  <si>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</si>
  <si>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</si>
  <si>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</si>
  <si>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</si>
  <si>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</si>
  <si>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</si>
  <si>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</si>
  <si>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</si>
  <si>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</si>
  <si>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</si>
  <si>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</si>
  <si>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</si>
  <si>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</si>
  <si>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</si>
  <si>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</si>
  <si>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</si>
  <si>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</si>
  <si>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</si>
  <si>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</si>
  <si>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</si>
  <si>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</si>
  <si>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</si>
  <si>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</si>
  <si>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</si>
  <si>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</si>
  <si>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</si>
  <si>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</si>
  <si>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</si>
  <si>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</si>
  <si>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</si>
  <si>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</si>
  <si>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</si>
  <si>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</si>
  <si>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</si>
  <si>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</si>
  <si>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</si>
  <si>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</si>
  <si>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</si>
  <si>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</si>
  <si>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</si>
  <si>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</si>
  <si>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</si>
  <si>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</si>
  <si>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</si>
  <si>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</si>
  <si>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</si>
  <si>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</si>
  <si>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</si>
  <si>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</si>
  <si>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</si>
  <si>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</si>
  <si>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</si>
  <si>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</si>
  <si>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</si>
  <si>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</si>
  <si>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</si>
  <si>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</si>
  <si>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</si>
  <si>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</si>
  <si>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</si>
  <si>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</si>
  <si>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</si>
  <si>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</si>
  <si>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</si>
  <si>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</si>
  <si>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</si>
  <si>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</si>
  <si>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</si>
  <si>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</si>
  <si>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</si>
  <si>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</si>
  <si>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</si>
  <si>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</si>
  <si>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</si>
  <si>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</si>
  <si>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</si>
  <si>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</si>
  <si>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</si>
  <si>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</si>
  <si>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</si>
  <si>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</si>
  <si>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</si>
  <si>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</si>
  <si>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</si>
  <si>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</si>
  <si>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</si>
  <si>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</si>
  <si>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</si>
  <si>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</si>
  <si>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</si>
  <si>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</si>
  <si>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</si>
  <si>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</si>
  <si>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</si>
  <si>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</si>
  <si>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</si>
  <si>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</si>
  <si>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</si>
  <si>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</si>
  <si>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</si>
  <si>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</si>
  <si>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</si>
  <si>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</si>
  <si>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</si>
  <si>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</si>
  <si>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</si>
  <si>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</si>
  <si>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</si>
  <si>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</si>
  <si>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</si>
  <si>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</si>
  <si>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</si>
  <si>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</si>
  <si>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</si>
  <si>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</si>
  <si>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</si>
  <si>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</si>
  <si>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</si>
  <si>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</si>
  <si>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</si>
  <si>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</si>
  <si>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</si>
  <si>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</si>
  <si>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</si>
  <si>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</si>
  <si>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</si>
  <si>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</si>
  <si>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</si>
  <si>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</si>
  <si>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</si>
  <si>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</si>
  <si>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</si>
  <si>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</si>
  <si>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</si>
  <si>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</si>
  <si>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</si>
  <si>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</si>
  <si>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</si>
  <si>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</si>
  <si>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</si>
  <si>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</si>
  <si>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</si>
  <si>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</si>
  <si>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</si>
  <si>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</si>
  <si>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</si>
  <si>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</si>
  <si>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</si>
  <si>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</si>
  <si>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</si>
  <si>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</si>
  <si>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</si>
  <si>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</si>
  <si>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</si>
  <si>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</si>
  <si>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</si>
  <si>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</si>
  <si>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</si>
  <si>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</si>
  <si>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</si>
  <si>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</si>
  <si>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</si>
  <si>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</si>
  <si>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</si>
  <si>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</si>
  <si>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</si>
  <si>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</si>
  <si>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</si>
  <si>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</si>
  <si>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</si>
  <si>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</si>
  <si>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</si>
  <si>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</si>
  <si>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</si>
  <si>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</si>
  <si>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</si>
  <si>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</si>
  <si>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</si>
  <si>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</si>
  <si>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</si>
  <si>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</si>
  <si>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</si>
  <si>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</si>
  <si>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</si>
  <si>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</si>
  <si>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</si>
  <si>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</si>
  <si>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</si>
  <si>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</si>
  <si>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</si>
  <si>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</si>
  <si>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</si>
  <si>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</si>
  <si>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</si>
  <si>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</si>
  <si>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</si>
  <si>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</si>
  <si>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</si>
  <si>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</si>
  <si>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</si>
  <si>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</si>
  <si>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</si>
  <si>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</si>
  <si>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</si>
  <si>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</si>
  <si>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</si>
  <si>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</si>
  <si>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</si>
  <si>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</si>
  <si>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</si>
  <si>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</si>
  <si>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</si>
  <si>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</si>
  <si>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</si>
  <si>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</si>
  <si>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</si>
  <si>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</si>
  <si>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</si>
  <si>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</si>
  <si>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</si>
  <si>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</si>
  <si>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</si>
  <si>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</si>
  <si>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</si>
  <si>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</si>
  <si>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</si>
  <si>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</si>
  <si>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</si>
  <si>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</si>
  <si>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</si>
  <si>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</si>
  <si>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</si>
  <si>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</si>
  <si>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</si>
  <si>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</si>
  <si>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</si>
  <si>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</si>
  <si>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</si>
  <si>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</si>
  <si>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</si>
  <si>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</si>
  <si>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</si>
  <si>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</si>
  <si>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</si>
  <si>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</si>
  <si>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</si>
  <si>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</si>
  <si>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</si>
  <si>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</si>
  <si>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</si>
  <si>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</si>
  <si>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</si>
  <si>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</si>
  <si>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</si>
  <si>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</si>
  <si>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</si>
  <si>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</si>
  <si>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</si>
  <si>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</si>
  <si>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</si>
  <si>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</si>
  <si>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</si>
  <si>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</si>
  <si>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</si>
  <si>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</si>
  <si>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</si>
  <si>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</si>
  <si>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</si>
  <si>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</si>
  <si>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</si>
  <si>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</si>
  <si>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</si>
  <si>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</si>
  <si>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</si>
  <si>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</si>
  <si>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</si>
  <si>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</si>
  <si>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</si>
  <si>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</si>
  <si>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</si>
  <si>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</si>
  <si>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</si>
  <si>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</si>
  <si>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</si>
  <si>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</si>
  <si>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</si>
  <si>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</si>
  <si>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</si>
  <si>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</si>
  <si>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</si>
  <si>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</si>
  <si>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</si>
  <si>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</si>
  <si>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</si>
  <si>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</si>
  <si>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</si>
  <si>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</si>
  <si>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</si>
  <si>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</si>
  <si>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</si>
  <si>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</si>
  <si>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</si>
  <si>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</si>
  <si>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</si>
  <si>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</si>
  <si>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</si>
  <si>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</si>
  <si>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</si>
  <si>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</si>
  <si>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</si>
  <si>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</si>
  <si>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</si>
  <si>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</si>
  <si>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</si>
  <si>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</si>
  <si>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</si>
  <si>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</si>
  <si>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</si>
  <si>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</si>
  <si>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</si>
  <si>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</si>
  <si>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</si>
  <si>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</si>
  <si>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</si>
  <si>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</si>
  <si>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</si>
  <si>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</si>
  <si>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</si>
  <si>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</si>
  <si>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</si>
  <si>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</si>
  <si>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</si>
  <si>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</si>
  <si>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</si>
  <si>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</si>
  <si>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</si>
  <si>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</si>
  <si>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</si>
  <si>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</si>
  <si>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</si>
  <si>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</si>
  <si>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</si>
  <si>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</si>
  <si>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</si>
  <si>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</si>
  <si>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</si>
  <si>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</si>
  <si>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</si>
  <si>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</si>
  <si>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</si>
  <si>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</si>
  <si>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</si>
  <si>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</si>
  <si>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</si>
  <si>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</si>
  <si>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</si>
  <si>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</si>
  <si>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</si>
  <si>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</si>
  <si>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</si>
  <si>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</si>
  <si>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</si>
  <si>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</si>
  <si>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</si>
  <si>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</si>
  <si>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</si>
  <si>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</si>
  <si>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</si>
  <si>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</si>
  <si>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</si>
  <si>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</si>
  <si>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</si>
  <si>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</si>
  <si>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</si>
  <si>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</si>
  <si>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</si>
  <si>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</si>
  <si>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</si>
  <si>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</si>
  <si>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</si>
  <si>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</si>
  <si>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</si>
  <si>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</si>
  <si>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</si>
  <si>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</si>
  <si>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</si>
  <si>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</si>
  <si>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</si>
  <si>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</si>
  <si>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</si>
  <si>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</si>
  <si>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</si>
  <si>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</si>
  <si>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</si>
  <si>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</si>
  <si>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</si>
  <si>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</si>
  <si>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</si>
  <si>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</si>
  <si>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</si>
  <si>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</si>
  <si>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</si>
  <si>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</si>
  <si>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</si>
  <si>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</si>
  <si>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</si>
  <si>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</si>
  <si>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</si>
  <si>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</si>
  <si>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</si>
  <si>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</si>
  <si>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</si>
  <si>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</si>
  <si>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</si>
  <si>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</si>
  <si>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</si>
  <si>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</si>
  <si>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</si>
  <si>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</si>
  <si>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</si>
  <si>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</si>
  <si>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</si>
  <si>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</si>
  <si>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</si>
  <si>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</si>
  <si>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</si>
  <si>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</si>
  <si>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</si>
  <si>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</si>
  <si>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</si>
  <si>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</si>
  <si>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</si>
  <si>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</si>
  <si>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</si>
  <si>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</si>
  <si>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</si>
  <si>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</si>
  <si>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</si>
  <si>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</si>
  <si>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</si>
  <si>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</si>
  <si>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</si>
  <si>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</si>
  <si>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</si>
  <si>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</si>
  <si>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</si>
  <si>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</si>
  <si>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</si>
  <si>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</si>
  <si>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</si>
  <si>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</si>
  <si>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</si>
  <si>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</si>
  <si>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</si>
  <si>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</si>
  <si>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</si>
  <si>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</si>
  <si>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</si>
  <si>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</si>
  <si>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</si>
  <si>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</si>
  <si>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</si>
  <si>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</si>
  <si>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</si>
  <si>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</si>
  <si>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</si>
  <si>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</si>
  <si>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</si>
  <si>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</si>
  <si>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</si>
  <si>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</si>
  <si>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</si>
  <si>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</si>
  <si>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</si>
  <si>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</si>
  <si>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</si>
  <si>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</si>
  <si>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</si>
  <si>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</si>
  <si>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</si>
  <si>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</si>
  <si>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</si>
  <si>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</si>
  <si>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</si>
  <si>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</si>
  <si>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</si>
  <si>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</si>
  <si>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</si>
  <si>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</si>
  <si>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</si>
  <si>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</si>
  <si>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</si>
  <si>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</si>
  <si>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</si>
  <si>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</si>
  <si>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</si>
  <si>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</si>
  <si>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</si>
  <si>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</si>
  <si>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</si>
  <si>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</si>
  <si>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</si>
  <si>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</si>
  <si>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</si>
  <si>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</si>
  <si>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</si>
  <si>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</si>
  <si>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</si>
  <si>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</si>
  <si>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</si>
  <si>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</si>
  <si>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</si>
  <si>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</si>
  <si>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</si>
  <si>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</si>
  <si>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</si>
  <si>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</si>
  <si>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</si>
  <si>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</si>
  <si>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</si>
  <si>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</si>
  <si>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</si>
  <si>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</si>
  <si>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</si>
  <si>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</si>
  <si>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</si>
  <si>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</si>
  <si>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</si>
  <si>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</si>
  <si>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</si>
  <si>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</si>
  <si>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</si>
  <si>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</si>
  <si>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</si>
  <si>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</si>
  <si>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</si>
  <si>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</si>
  <si>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</si>
  <si>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</si>
  <si>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</si>
  <si>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</si>
  <si>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</si>
  <si>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</si>
  <si>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</si>
  <si>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</si>
  <si>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</si>
  <si>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</si>
  <si>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</si>
  <si>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</si>
  <si>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</si>
  <si>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</si>
  <si>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</si>
  <si>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</si>
  <si>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</si>
  <si>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</si>
  <si>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</si>
  <si>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</si>
  <si>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</si>
  <si>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</si>
  <si>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</si>
  <si>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</si>
  <si>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</si>
  <si>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</si>
  <si>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</si>
  <si>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</si>
  <si>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</si>
  <si>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</si>
  <si>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</si>
  <si>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</si>
  <si>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</si>
  <si>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</si>
  <si>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</si>
  <si>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</si>
  <si>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</si>
  <si>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</si>
  <si>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</si>
  <si>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</si>
  <si>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</si>
  <si>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</si>
  <si>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</si>
  <si>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</si>
  <si>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</si>
  <si>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</si>
  <si>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</si>
  <si>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</si>
  <si>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</si>
  <si>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</si>
  <si>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</si>
  <si>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</si>
  <si>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</si>
  <si>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</si>
  <si>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</si>
  <si>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</si>
  <si>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</si>
  <si>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</si>
  <si>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</si>
  <si>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</si>
  <si>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</si>
  <si>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</si>
  <si>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</si>
  <si>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</si>
  <si>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</si>
  <si>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</si>
  <si>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</si>
  <si>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</si>
  <si>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</si>
  <si>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</si>
  <si>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</si>
  <si>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</si>
  <si>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</si>
  <si>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</si>
  <si>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</si>
  <si>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</si>
  <si>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</si>
  <si>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</si>
  <si>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</si>
  <si>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</si>
  <si>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</si>
  <si>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</si>
  <si>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</si>
  <si>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</si>
  <si>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</si>
  <si>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</si>
  <si>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</si>
  <si>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</si>
  <si>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</si>
  <si>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</si>
  <si>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</si>
  <si>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</si>
  <si>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</si>
  <si>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</si>
  <si>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</si>
  <si>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</si>
  <si>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</si>
  <si>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</si>
  <si>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</si>
  <si>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</si>
  <si>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</si>
  <si>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</si>
  <si>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</si>
  <si>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</si>
  <si>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</si>
  <si>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</si>
  <si>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</si>
  <si>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</si>
  <si>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</si>
  <si>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</si>
  <si>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</si>
  <si>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</si>
  <si>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</si>
  <si>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</si>
  <si>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</si>
  <si>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</si>
  <si>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</si>
  <si>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</si>
  <si>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</si>
  <si>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</si>
  <si>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</si>
  <si>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</si>
  <si>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</si>
  <si>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</si>
  <si>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</si>
  <si>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</si>
  <si>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</si>
  <si>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</si>
  <si>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</si>
  <si>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</si>
  <si>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</si>
  <si>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</si>
  <si>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</si>
  <si>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</si>
  <si>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</si>
  <si>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</si>
  <si>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</si>
  <si>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</si>
  <si>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</si>
  <si>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</si>
  <si>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</si>
  <si>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</si>
  <si>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</si>
  <si>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</si>
  <si>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</si>
  <si>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</si>
  <si>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</si>
  <si>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</si>
  <si>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</si>
  <si>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</si>
  <si>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</si>
  <si>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</si>
  <si>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</si>
  <si>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</si>
  <si>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</si>
  <si>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</si>
  <si>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</si>
  <si>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</si>
  <si>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</si>
  <si>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</si>
  <si>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</si>
  <si>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</si>
  <si>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</si>
  <si>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</si>
  <si>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</si>
  <si>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</si>
  <si>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</si>
  <si>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</si>
  <si>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</si>
  <si>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</si>
  <si>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</si>
  <si>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</si>
  <si>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</si>
  <si>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</si>
  <si>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</si>
  <si>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</si>
  <si>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</si>
  <si>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</si>
  <si>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</si>
  <si>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</si>
  <si>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</si>
  <si>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</si>
  <si>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</si>
  <si>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</si>
  <si>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</si>
  <si>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</si>
  <si>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</si>
  <si>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</si>
  <si>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</si>
  <si>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</si>
  <si>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</si>
  <si>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</si>
  <si>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</si>
  <si>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</si>
  <si>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</si>
  <si>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</si>
  <si>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</si>
  <si>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</si>
  <si>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</si>
  <si>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</si>
  <si>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</si>
  <si>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</si>
  <si>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</si>
  <si>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</si>
  <si>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</si>
  <si>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</si>
  <si>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</si>
  <si>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</si>
  <si>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</si>
  <si>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</si>
  <si>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</si>
  <si>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</si>
  <si>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</si>
  <si>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</si>
  <si>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</si>
  <si>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</si>
  <si>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</si>
  <si>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</si>
  <si>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</si>
  <si>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</si>
  <si>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</si>
  <si>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</si>
  <si>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</si>
  <si>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</si>
  <si>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</si>
  <si>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</si>
  <si>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</si>
  <si>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</si>
  <si>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</si>
  <si>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</si>
  <si>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</si>
  <si>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</si>
  <si>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</si>
  <si>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</si>
  <si>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</si>
  <si>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</si>
  <si>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</si>
  <si>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</si>
  <si>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</si>
  <si>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</si>
  <si>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</si>
  <si>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</si>
  <si>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</si>
  <si>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</si>
  <si>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</si>
  <si>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</si>
  <si>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</si>
  <si>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</si>
  <si>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</si>
  <si>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</si>
  <si>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</si>
  <si>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</si>
  <si>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</si>
  <si>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</si>
  <si>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</si>
  <si>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</si>
  <si>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</si>
  <si>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</si>
  <si>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</si>
  <si>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</si>
  <si>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</si>
  <si>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</si>
  <si>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</si>
  <si>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</si>
  <si>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</si>
  <si>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</si>
  <si>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</si>
  <si>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</si>
  <si>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</si>
  <si>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</si>
  <si>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</si>
  <si>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</si>
  <si>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</si>
  <si>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</si>
  <si>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</si>
  <si>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</si>
  <si>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</si>
  <si>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</si>
  <si>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</si>
  <si>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</si>
  <si>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</si>
  <si>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</si>
  <si>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</si>
  <si>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</si>
  <si>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</si>
  <si>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</si>
  <si>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</si>
  <si>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</si>
  <si>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</si>
  <si>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</si>
  <si>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</si>
  <si>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</si>
  <si>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</si>
  <si>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</si>
  <si>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</si>
  <si>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</si>
  <si>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</si>
  <si>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</si>
  <si>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</si>
  <si>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</si>
  <si>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</si>
  <si>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</si>
  <si>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</si>
  <si>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</si>
  <si>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</si>
  <si>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</si>
  <si>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</si>
  <si>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</si>
  <si>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</si>
  <si>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</si>
  <si>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</si>
  <si>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</si>
  <si>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</si>
  <si>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</si>
  <si>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</si>
  <si>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</si>
  <si>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</si>
  <si>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</si>
  <si>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</si>
  <si>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</si>
  <si>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</si>
  <si>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</si>
  <si>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</si>
  <si>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</si>
  <si>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</si>
  <si>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</si>
  <si>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</si>
  <si>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</si>
  <si>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</si>
  <si>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</si>
  <si>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</si>
  <si>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</si>
  <si>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</si>
  <si>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</si>
  <si>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</si>
  <si>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</si>
  <si>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</si>
  <si>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</si>
  <si>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</si>
  <si>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</si>
  <si>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</si>
  <si>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</si>
  <si>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</si>
  <si>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</si>
  <si>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</si>
  <si>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</si>
  <si>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</si>
  <si>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</si>
  <si>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</si>
  <si>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</si>
  <si>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</si>
  <si>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</si>
  <si>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</si>
  <si>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</si>
  <si>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</si>
  <si>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</si>
  <si>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</si>
  <si>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</si>
  <si>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</si>
  <si>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</si>
  <si>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</si>
  <si>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</si>
  <si>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</si>
  <si>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</si>
  <si>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</si>
  <si>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</si>
  <si>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</si>
  <si>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</si>
  <si>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</si>
  <si>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</si>
  <si>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</si>
  <si>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</si>
  <si>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</si>
  <si>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</si>
  <si>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</si>
  <si>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</si>
  <si>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</si>
  <si>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</si>
  <si>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</si>
  <si>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</si>
  <si>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</si>
  <si>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</si>
  <si>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</si>
  <si>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</si>
  <si>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</si>
  <si>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</si>
  <si>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</si>
  <si>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</si>
  <si>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</si>
  <si>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</si>
  <si>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</si>
  <si>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</si>
  <si>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</si>
  <si>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</si>
  <si>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</si>
  <si>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</si>
  <si>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</si>
  <si>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</si>
  <si>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</si>
  <si>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</si>
  <si>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</si>
  <si>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</si>
  <si>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</si>
  <si>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</si>
  <si>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</si>
  <si>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</si>
  <si>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</si>
  <si>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</si>
  <si>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</si>
  <si>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</si>
  <si>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</si>
  <si>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</si>
  <si>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</si>
  <si>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</si>
  <si>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</si>
  <si>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</si>
  <si>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</si>
  <si>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</si>
  <si>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</si>
  <si>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</si>
  <si>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</si>
  <si>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</si>
  <si>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</si>
  <si>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</si>
  <si>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</si>
  <si>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</si>
  <si>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</si>
  <si>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</si>
  <si>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</si>
  <si>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</si>
  <si>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</si>
  <si>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</si>
  <si>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</si>
  <si>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</si>
  <si>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</si>
  <si>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</si>
  <si>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</si>
  <si>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</si>
  <si>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</si>
  <si>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</si>
  <si>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</si>
  <si>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</si>
  <si>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</si>
  <si>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</si>
  <si>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</si>
  <si>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</si>
  <si>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</si>
  <si>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</si>
  <si>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</si>
  <si>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</si>
  <si>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</si>
  <si>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</si>
  <si>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</si>
  <si>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</si>
  <si>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</si>
  <si>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</si>
  <si>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</si>
  <si>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</si>
  <si>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</si>
  <si>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</si>
  <si>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</si>
  <si>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</si>
  <si>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</si>
  <si>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</si>
  <si>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</si>
  <si>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</si>
  <si>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</si>
  <si>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</si>
  <si>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</si>
  <si>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</si>
  <si>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</si>
  <si>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</si>
  <si>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</si>
  <si>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</si>
  <si>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</si>
  <si>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</si>
  <si>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</si>
  <si>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</si>
  <si>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</si>
  <si>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</si>
  <si>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</si>
  <si>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</si>
  <si>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</si>
  <si>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</si>
  <si>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</si>
  <si>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</si>
  <si>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</si>
  <si>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</si>
  <si>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</si>
  <si>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</si>
  <si>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</si>
  <si>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</si>
  <si>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</si>
  <si>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</si>
  <si>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</si>
  <si>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</si>
  <si>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</si>
  <si>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</si>
  <si>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</si>
  <si>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</si>
  <si>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</si>
  <si>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</si>
  <si>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</si>
  <si>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</si>
  <si>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</si>
  <si>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</si>
  <si>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</si>
  <si>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</si>
  <si>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</si>
  <si>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</si>
  <si>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</si>
  <si>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</si>
  <si>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</si>
  <si>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</si>
  <si>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</si>
  <si>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</si>
  <si>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</si>
  <si>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</si>
  <si>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</si>
  <si>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</si>
  <si>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</si>
  <si>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</si>
  <si>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</si>
  <si>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</si>
  <si>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</si>
  <si>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</si>
  <si>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</si>
  <si>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</si>
  <si>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</si>
  <si>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</si>
  <si>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</si>
  <si>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</si>
  <si>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</si>
  <si>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</si>
  <si>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</si>
  <si>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</si>
  <si>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</si>
  <si>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</si>
  <si>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</si>
  <si>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</si>
  <si>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</si>
  <si>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</si>
  <si>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</si>
  <si>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</si>
  <si>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</si>
  <si>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</si>
  <si>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</si>
  <si>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</si>
  <si>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</si>
  <si>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</si>
  <si>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</si>
  <si>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</si>
  <si>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</si>
  <si>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</si>
  <si>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</si>
  <si>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</si>
  <si>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</si>
  <si>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</si>
  <si>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</si>
  <si>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</si>
  <si>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</si>
  <si>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</si>
  <si>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</si>
  <si>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</si>
  <si>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</si>
  <si>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</si>
  <si>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</si>
  <si>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</si>
  <si>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</si>
  <si>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</si>
  <si>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</si>
  <si>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</si>
  <si>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</si>
  <si>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</si>
  <si>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</si>
  <si>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</si>
  <si>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</si>
  <si>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</si>
  <si>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</si>
  <si>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</si>
  <si>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</si>
  <si>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</si>
  <si>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</si>
  <si>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</si>
  <si>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</si>
  <si>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</si>
  <si>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</si>
  <si>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</si>
  <si>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</si>
  <si>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</si>
  <si>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</si>
  <si>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</si>
  <si>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</si>
  <si>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</si>
  <si>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</si>
  <si>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</si>
  <si>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</si>
  <si>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</si>
  <si>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</si>
  <si>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</si>
  <si>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</si>
  <si>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</si>
  <si>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</si>
  <si>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</si>
  <si>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</si>
  <si>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</si>
  <si>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</si>
  <si>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</si>
  <si>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</si>
  <si>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</si>
  <si>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</si>
  <si>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</si>
  <si>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</si>
  <si>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</si>
  <si>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</si>
  <si>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</si>
  <si>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</si>
  <si>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</si>
  <si>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</si>
  <si>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</si>
  <si>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</si>
  <si>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</si>
  <si>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</si>
  <si>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</si>
  <si>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</si>
  <si>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</si>
  <si>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</si>
  <si>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</si>
  <si>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</si>
  <si>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</si>
  <si>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</si>
  <si>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</si>
  <si>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</si>
  <si>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</si>
  <si>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</si>
  <si>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</si>
  <si>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</si>
  <si>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</si>
  <si>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</si>
  <si>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</si>
  <si>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</si>
  <si>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</si>
  <si>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</si>
  <si>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</si>
  <si>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</si>
  <si>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</si>
  <si>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</si>
  <si>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</si>
  <si>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</si>
  <si>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</si>
  <si>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</si>
  <si>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</si>
  <si>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</si>
  <si>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</si>
  <si>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</si>
  <si>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</si>
  <si>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</si>
  <si>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</si>
  <si>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</si>
  <si>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</si>
  <si>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</si>
  <si>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</si>
  <si>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</si>
  <si>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</si>
  <si>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</si>
  <si>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</si>
  <si>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</si>
  <si>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</si>
  <si>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</si>
  <si>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</si>
  <si>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</si>
  <si>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</si>
  <si>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</si>
  <si>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</si>
  <si>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</si>
  <si>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</si>
  <si>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</si>
  <si>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</si>
  <si>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</si>
  <si>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</si>
  <si>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</si>
  <si>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</si>
  <si>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</si>
  <si>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</si>
  <si>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</si>
  <si>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</si>
  <si>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</si>
  <si>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</si>
  <si>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</si>
  <si>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</si>
  <si>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</si>
  <si>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</si>
  <si>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</si>
  <si>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</si>
  <si>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</si>
  <si>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</si>
  <si>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</si>
  <si>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</si>
  <si>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</si>
  <si>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</si>
  <si>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</si>
  <si>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</si>
  <si>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</si>
  <si>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</si>
  <si>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</si>
  <si>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</si>
  <si>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</si>
  <si>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</si>
  <si>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</si>
  <si>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</si>
  <si>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</si>
  <si>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</si>
  <si>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</si>
  <si>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</si>
  <si>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</si>
  <si>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</si>
  <si>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</si>
  <si>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</si>
  <si>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</si>
  <si>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</si>
  <si>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</si>
  <si>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</si>
  <si>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</si>
  <si>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</si>
  <si>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</si>
  <si>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</si>
  <si>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</si>
  <si>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</si>
  <si>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</si>
  <si>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</si>
  <si>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</si>
  <si>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</si>
  <si>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</si>
  <si>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</si>
  <si>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</si>
  <si>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</si>
  <si>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</si>
  <si>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</si>
  <si>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</si>
  <si>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</si>
  <si>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</si>
  <si>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</si>
  <si>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</si>
  <si>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</si>
  <si>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</si>
  <si>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</si>
  <si>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</si>
  <si>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</si>
  <si>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</si>
  <si>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</si>
  <si>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</si>
  <si>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</si>
  <si>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</si>
  <si>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</si>
  <si>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</si>
  <si>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</si>
  <si>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</si>
  <si>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</si>
  <si>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</si>
  <si>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</si>
  <si>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</si>
  <si>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</si>
  <si>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</si>
  <si>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</si>
  <si>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</si>
  <si>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</si>
  <si>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</si>
  <si>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</si>
  <si>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</si>
  <si>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</si>
  <si>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</si>
  <si>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</si>
  <si>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</si>
  <si>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</si>
  <si>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</si>
  <si>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</si>
  <si>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</si>
  <si>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</si>
  <si>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</si>
  <si>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</si>
  <si>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</si>
  <si>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</si>
  <si>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</si>
  <si>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</si>
  <si>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</si>
  <si>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</si>
  <si>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</si>
  <si>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</si>
  <si>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</si>
  <si>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</si>
  <si>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</si>
  <si>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</si>
  <si>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</si>
  <si>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</si>
  <si>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</si>
  <si>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</si>
  <si>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</si>
  <si>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</si>
  <si>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</si>
  <si>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</si>
  <si>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</si>
  <si>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</si>
  <si>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</si>
  <si>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</si>
  <si>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</si>
  <si>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</si>
  <si>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</si>
  <si>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</si>
  <si>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</si>
  <si>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</si>
  <si>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</si>
  <si>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</si>
  <si>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</si>
  <si>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</si>
  <si>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</si>
  <si>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</si>
  <si>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</si>
  <si>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</si>
  <si>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</si>
  <si>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</si>
  <si>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</si>
  <si>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</si>
  <si>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</si>
  <si>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</si>
  <si>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</si>
  <si>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</si>
  <si>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</si>
  <si>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</si>
  <si>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</si>
  <si>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</si>
  <si>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</si>
  <si>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</si>
  <si>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</si>
  <si>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</si>
  <si>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</si>
  <si>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</si>
  <si>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</si>
  <si>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</si>
  <si>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</si>
  <si>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</si>
  <si>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</si>
  <si>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</si>
  <si>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</si>
  <si>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</si>
  <si>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</si>
  <si>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</si>
  <si>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</si>
  <si>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</si>
  <si>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</si>
  <si>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</si>
  <si>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</si>
  <si>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</si>
  <si>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</si>
  <si>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</si>
  <si>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</si>
  <si>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</si>
  <si>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</si>
  <si>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</si>
  <si>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</si>
  <si>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</si>
  <si>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</si>
  <si>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</si>
  <si>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</si>
  <si>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</si>
  <si>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</si>
  <si>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</si>
  <si>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</si>
  <si>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</si>
  <si>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</si>
  <si>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</si>
  <si>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</si>
  <si>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</si>
  <si>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</si>
  <si>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</si>
  <si>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</si>
  <si>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</si>
  <si>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</si>
  <si>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</si>
  <si>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</si>
  <si>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</si>
  <si>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</si>
  <si>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</si>
  <si>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</si>
  <si>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</si>
  <si>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</si>
  <si>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</si>
  <si>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</si>
  <si>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</si>
  <si>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</si>
  <si>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</si>
  <si>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</si>
  <si>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</si>
  <si>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</si>
  <si>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</si>
  <si>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</si>
  <si>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</si>
  <si>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</si>
  <si>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</si>
  <si>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</si>
  <si>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</si>
  <si>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</si>
  <si>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</si>
  <si>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</si>
  <si>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</si>
  <si>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</si>
  <si>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</si>
  <si>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</si>
  <si>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</si>
  <si>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</si>
  <si>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</si>
  <si>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</si>
  <si>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</si>
  <si>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</si>
  <si>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</si>
  <si>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</si>
  <si>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</si>
  <si>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</si>
  <si>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</si>
  <si>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</si>
  <si>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</si>
  <si>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</si>
  <si>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</si>
  <si>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</si>
  <si>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</si>
  <si>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</si>
  <si>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</si>
  <si>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</si>
  <si>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</si>
  <si>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</si>
  <si>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</si>
  <si>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</si>
  <si>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</si>
  <si>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</si>
  <si>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</si>
  <si>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</si>
  <si>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</si>
  <si>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</si>
  <si>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</si>
  <si>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</si>
  <si>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</si>
  <si>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</si>
  <si>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</si>
  <si>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</si>
  <si>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</si>
  <si>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</si>
  <si>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</si>
  <si>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</si>
  <si>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</si>
  <si>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</si>
  <si>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</si>
  <si>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</si>
  <si>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</si>
  <si>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</si>
  <si>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</si>
  <si>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</si>
  <si>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</si>
  <si>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</si>
  <si>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</si>
  <si>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</si>
  <si>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</si>
  <si>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</si>
  <si>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</si>
  <si>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</si>
  <si>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</si>
  <si>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</si>
  <si>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</si>
  <si>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</si>
  <si>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</si>
  <si>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</si>
  <si>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</si>
  <si>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</si>
  <si>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</si>
  <si>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</si>
  <si>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</si>
  <si>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</si>
  <si>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</si>
  <si>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</si>
  <si>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</si>
  <si>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</si>
  <si>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</si>
  <si>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</si>
  <si>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</si>
  <si>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</si>
  <si>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</si>
  <si>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</si>
  <si>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</si>
  <si>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</si>
  <si>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</si>
  <si>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</si>
  <si>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</si>
  <si>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</si>
  <si>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</si>
  <si>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</si>
  <si>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</si>
  <si>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</si>
  <si>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</si>
  <si>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</si>
  <si>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</si>
  <si>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</si>
  <si>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</si>
  <si>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</si>
  <si>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</si>
  <si>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</si>
  <si>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</si>
  <si>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</si>
  <si>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</si>
  <si>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</si>
  <si>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</si>
  <si>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</si>
  <si>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</si>
  <si>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</si>
  <si>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</si>
  <si>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</si>
  <si>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</si>
  <si>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</si>
  <si>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</si>
  <si>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</si>
  <si>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</si>
  <si>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</si>
  <si>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</si>
  <si>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</si>
  <si>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</si>
  <si>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</si>
  <si>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</si>
  <si>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</si>
  <si>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</si>
  <si>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</si>
  <si>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</si>
  <si>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</si>
  <si>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</si>
  <si>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</si>
  <si>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</si>
  <si>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</si>
  <si>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</si>
  <si>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</si>
  <si>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</si>
  <si>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</si>
  <si>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</si>
  <si>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</si>
  <si>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</si>
  <si>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</si>
  <si>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</si>
  <si>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</si>
  <si>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</si>
  <si>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</si>
  <si>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</si>
  <si>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</si>
  <si>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</si>
  <si>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</si>
  <si>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</si>
  <si>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</si>
  <si>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</si>
  <si>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</si>
  <si>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</si>
  <si>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</si>
  <si>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</si>
  <si>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</si>
  <si>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</si>
  <si>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</si>
  <si>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</si>
  <si>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</si>
  <si>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</si>
  <si>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</si>
  <si>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</si>
  <si>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</si>
  <si>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</si>
  <si>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</si>
  <si>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</si>
  <si>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</si>
  <si>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</si>
  <si>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</si>
  <si>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</si>
  <si>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</si>
  <si>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</si>
  <si>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</si>
  <si>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</si>
  <si>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</si>
  <si>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</si>
  <si>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</si>
  <si>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</si>
  <si>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</si>
  <si>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</si>
  <si>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</si>
  <si>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</si>
  <si>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</si>
  <si>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</si>
  <si>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</si>
  <si>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</si>
  <si>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</si>
  <si>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</si>
  <si>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</si>
  <si>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</si>
  <si>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</si>
  <si>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</si>
  <si>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</si>
  <si>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</si>
  <si>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</si>
  <si>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</si>
  <si>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</si>
  <si>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</si>
  <si>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</si>
  <si>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</si>
  <si>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</si>
  <si>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</si>
  <si>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</si>
  <si>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</si>
  <si>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</si>
  <si>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</si>
  <si>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</si>
  <si>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</si>
  <si>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</si>
  <si>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</si>
  <si>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</si>
  <si>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</si>
  <si>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</si>
  <si>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</si>
  <si>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</si>
  <si>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</si>
  <si>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</si>
  <si>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</si>
  <si>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</si>
  <si>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</si>
  <si>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</si>
  <si>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</si>
  <si>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</si>
  <si>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</si>
  <si>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</si>
  <si>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</si>
  <si>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</si>
  <si>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</si>
  <si>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</si>
  <si>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</si>
  <si>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</si>
  <si>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</si>
  <si>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</si>
  <si>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</si>
  <si>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</si>
  <si>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</si>
  <si>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</si>
  <si>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</si>
  <si>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</si>
  <si>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</si>
  <si>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</si>
  <si>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</si>
  <si>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</si>
  <si>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</si>
  <si>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</si>
  <si>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</si>
  <si>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</si>
  <si>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</si>
  <si>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</si>
  <si>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</si>
  <si>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</si>
  <si>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</si>
  <si>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</si>
  <si>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</si>
  <si>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</si>
  <si>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</si>
  <si>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</si>
  <si>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</si>
  <si>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</si>
  <si>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</si>
  <si>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</si>
  <si>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</si>
  <si>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</si>
  <si>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</si>
  <si>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</si>
  <si>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</si>
  <si>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</si>
  <si>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</si>
  <si>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</si>
  <si>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</si>
  <si>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</si>
  <si>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</si>
  <si>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</si>
  <si>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</si>
  <si>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</si>
  <si>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</si>
  <si>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</si>
  <si>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</si>
  <si>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</si>
  <si>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</si>
  <si>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</si>
  <si>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</si>
  <si>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</si>
  <si>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</si>
  <si>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</si>
  <si>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</si>
  <si>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</si>
  <si>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</si>
  <si>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</si>
  <si>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</si>
  <si>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</si>
  <si>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</si>
  <si>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</si>
  <si>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</si>
  <si>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</si>
  <si>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</si>
  <si>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</si>
  <si>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</si>
  <si>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</si>
  <si>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</si>
  <si>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</si>
  <si>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</si>
  <si>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</si>
  <si>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</si>
  <si>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</si>
  <si>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</si>
  <si>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</si>
  <si>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</si>
  <si>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</si>
  <si>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</si>
  <si>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</si>
  <si>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</si>
  <si>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</si>
  <si>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</si>
  <si>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</si>
  <si>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</si>
  <si>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</si>
  <si>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</si>
  <si>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</si>
  <si>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</si>
  <si>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</si>
  <si>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</si>
  <si>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</si>
  <si>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</si>
  <si>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</si>
  <si>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</si>
  <si>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</si>
  <si>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</si>
  <si>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</si>
  <si>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</si>
  <si>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</si>
  <si>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</si>
  <si>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</si>
  <si>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</si>
  <si>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</si>
  <si>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</si>
  <si>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</si>
  <si>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</si>
  <si>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</si>
  <si>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</si>
  <si>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</si>
  <si>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</si>
  <si>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</si>
  <si>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</si>
  <si>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</si>
  <si>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</si>
  <si>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</si>
  <si>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</si>
  <si>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</si>
  <si>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</si>
  <si>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</si>
  <si>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</si>
  <si>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</si>
  <si>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</si>
  <si>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</si>
  <si>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</si>
  <si>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</si>
  <si>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</si>
  <si>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</si>
  <si>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</si>
  <si>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</si>
  <si>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</si>
  <si>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</si>
  <si>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</si>
  <si>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</si>
  <si>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</si>
  <si>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</si>
  <si>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</si>
  <si>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</si>
  <si>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</si>
  <si>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</si>
  <si>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</si>
  <si>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</si>
  <si>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</si>
  <si>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</si>
  <si>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</si>
  <si>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</si>
  <si>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</si>
  <si>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</si>
  <si>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</si>
  <si>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</si>
  <si>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</si>
  <si>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</si>
  <si>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</si>
  <si>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</si>
  <si>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</si>
  <si>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</si>
  <si>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</si>
  <si>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</si>
  <si>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</si>
  <si>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</si>
  <si>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</si>
  <si>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</si>
  <si>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</si>
  <si>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</si>
  <si>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</si>
  <si>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</si>
  <si>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</si>
  <si>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</si>
  <si>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</si>
  <si>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</si>
  <si>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</si>
  <si>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</si>
  <si>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</si>
  <si>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</si>
  <si>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</si>
  <si>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</si>
  <si>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</si>
  <si>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</si>
  <si>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</si>
  <si>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</si>
  <si>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</si>
  <si>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</si>
  <si>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</si>
  <si>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</si>
  <si>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</si>
  <si>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</si>
  <si>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</si>
  <si>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</si>
  <si>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</si>
  <si>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</si>
  <si>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</si>
  <si>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</si>
  <si>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</si>
  <si>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</si>
  <si>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</si>
  <si>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</si>
  <si>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</si>
  <si>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</si>
  <si>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</si>
  <si>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</si>
  <si>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</si>
  <si>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</si>
  <si>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</si>
  <si>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</si>
  <si>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</si>
  <si>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</si>
  <si>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</si>
  <si>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</si>
  <si>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</si>
  <si>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</si>
  <si>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</si>
  <si>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</si>
  <si>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</si>
  <si>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</si>
  <si>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</si>
  <si>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</si>
  <si>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</si>
  <si>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</si>
  <si>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</si>
  <si>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</si>
  <si>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</si>
  <si>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</si>
  <si>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</si>
  <si>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</si>
  <si>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</si>
  <si>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</si>
  <si>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</si>
  <si>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</si>
  <si>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</si>
  <si>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</si>
  <si>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</si>
  <si>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</si>
  <si>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</si>
  <si>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</si>
  <si>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</si>
  <si>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</si>
  <si>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</si>
  <si>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</si>
  <si>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</si>
  <si>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</si>
  <si>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</si>
  <si>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</si>
  <si>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</si>
  <si>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</si>
  <si>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</si>
  <si>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</si>
  <si>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</si>
  <si>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</si>
  <si>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</si>
  <si>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</si>
  <si>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</si>
  <si>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</si>
  <si>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</si>
  <si>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</si>
  <si>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</si>
  <si>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</si>
  <si>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</si>
  <si>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</si>
  <si>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</si>
  <si>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</si>
  <si>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</si>
  <si>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</si>
  <si>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</si>
  <si>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</si>
  <si>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</si>
  <si>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</si>
  <si>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</si>
  <si>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</si>
  <si>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</si>
  <si>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</si>
  <si>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</si>
  <si>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</si>
  <si>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</si>
  <si>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</si>
  <si>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</si>
  <si>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</si>
  <si>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</si>
  <si>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</si>
  <si>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</si>
  <si>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</si>
  <si>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</si>
  <si>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</si>
  <si>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</si>
  <si>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</si>
  <si>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</si>
  <si>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</si>
  <si>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</si>
  <si>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</si>
  <si>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</si>
  <si>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</si>
  <si>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</si>
  <si>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</si>
  <si>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</si>
  <si>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</si>
  <si>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</si>
  <si>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</si>
  <si>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</si>
  <si>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</si>
  <si>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</si>
  <si>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</si>
  <si>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</si>
  <si>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</si>
  <si>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</si>
  <si>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</si>
  <si>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</si>
  <si>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</si>
  <si>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</si>
  <si>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</si>
  <si>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</si>
  <si>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</si>
  <si>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</si>
  <si>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</si>
  <si>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</si>
  <si>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</si>
  <si>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</si>
  <si>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</si>
  <si>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</si>
  <si>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</si>
  <si>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</si>
  <si>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</si>
  <si>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</si>
  <si>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</si>
  <si>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</si>
  <si>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</si>
  <si>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</si>
  <si>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</si>
  <si>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</si>
  <si>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</si>
  <si>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</si>
  <si>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</si>
  <si>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</si>
  <si>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</si>
  <si>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</si>
  <si>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</si>
  <si>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</si>
  <si>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</si>
  <si>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</si>
  <si>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</si>
  <si>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</si>
  <si>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</si>
  <si>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</si>
  <si>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</si>
  <si>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</si>
  <si>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</si>
  <si>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</si>
  <si>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</si>
  <si>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</si>
  <si>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</si>
  <si>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</si>
  <si>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</si>
  <si>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</si>
  <si>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</si>
  <si>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</si>
  <si>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</si>
  <si>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</si>
  <si>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</si>
  <si>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</si>
  <si>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</si>
  <si>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</si>
  <si>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</si>
  <si>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</si>
  <si>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</si>
  <si>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</si>
  <si>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</si>
  <si>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</si>
  <si>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</si>
  <si>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</si>
  <si>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</si>
  <si>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</si>
  <si>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</si>
  <si>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</si>
  <si>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</si>
  <si>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</si>
  <si>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</si>
  <si>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</si>
  <si>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</si>
  <si>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</si>
  <si>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</si>
  <si>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</si>
  <si>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</si>
  <si>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</si>
  <si>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</si>
  <si>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</si>
  <si>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</si>
  <si>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</si>
  <si>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</si>
  <si>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</si>
  <si>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</si>
  <si>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</si>
  <si>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</si>
  <si>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</si>
  <si>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</si>
  <si>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</si>
  <si>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</si>
  <si>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</si>
  <si>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</si>
  <si>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</si>
  <si>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</si>
  <si>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</si>
  <si>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</si>
  <si>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</si>
  <si>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</si>
  <si>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</si>
  <si>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</si>
  <si>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</si>
  <si>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</si>
  <si>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</si>
  <si>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</si>
  <si>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</si>
  <si>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</si>
  <si>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</si>
  <si>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</si>
  <si>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</si>
  <si>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</si>
  <si>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</si>
  <si>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</si>
  <si>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</si>
  <si>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</si>
  <si>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</si>
  <si>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</si>
  <si>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</si>
  <si>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</si>
  <si>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</si>
  <si>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</si>
  <si>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</si>
  <si>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</si>
  <si>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</si>
  <si>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</si>
  <si>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</si>
  <si>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</si>
  <si>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</si>
  <si>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</si>
  <si>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</si>
  <si>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</si>
  <si>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</si>
  <si>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</si>
  <si>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</si>
  <si>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</si>
  <si>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</si>
  <si>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</si>
  <si>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</si>
  <si>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</si>
  <si>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</si>
  <si>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</si>
  <si>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</si>
  <si>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</si>
  <si>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</si>
  <si>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</si>
  <si>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</si>
  <si>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</si>
  <si>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</si>
  <si>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</si>
  <si>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</si>
  <si>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</si>
  <si>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</si>
  <si>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</si>
  <si>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</si>
  <si>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</si>
  <si>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</si>
  <si>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</si>
  <si>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</si>
  <si>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</si>
  <si>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</si>
  <si>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</si>
  <si>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</si>
  <si>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</si>
  <si>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</si>
  <si>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</si>
  <si>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</si>
  <si>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</si>
  <si>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</si>
  <si>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</si>
  <si>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</si>
  <si>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</si>
  <si>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</si>
  <si>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</si>
  <si>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</si>
  <si>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</si>
  <si>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</si>
  <si>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</si>
  <si>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</si>
  <si>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</si>
  <si>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</si>
  <si>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</si>
  <si>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</si>
  <si>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</si>
  <si>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</si>
  <si>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</si>
  <si>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</si>
  <si>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</si>
  <si>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</si>
  <si>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</si>
  <si>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</si>
  <si>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</si>
  <si>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</si>
  <si>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</si>
  <si>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</si>
  <si>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</si>
  <si>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</si>
  <si>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</si>
  <si>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</si>
  <si>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</si>
  <si>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</si>
  <si>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</si>
  <si>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</si>
  <si>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</si>
  <si>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</si>
  <si>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</si>
  <si>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</si>
  <si>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</si>
  <si>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</si>
  <si>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</si>
  <si>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</si>
  <si>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</si>
  <si>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</si>
  <si>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</si>
  <si>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</si>
  <si>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</si>
  <si>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</si>
  <si>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</si>
  <si>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</si>
  <si>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</si>
  <si>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</si>
  <si>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</si>
  <si>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</si>
  <si>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</si>
  <si>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</si>
  <si>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</si>
  <si>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</si>
  <si>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</si>
  <si>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</si>
  <si>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</si>
  <si>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</si>
  <si>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</si>
  <si>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</si>
  <si>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</si>
  <si>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</si>
  <si>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</si>
  <si>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</si>
  <si>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</si>
  <si>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</si>
  <si>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</si>
  <si>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</si>
  <si>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</si>
  <si>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</si>
  <si>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</si>
  <si>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</si>
  <si>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</si>
  <si>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</si>
  <si>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</si>
  <si>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</si>
  <si>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</si>
  <si>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</si>
  <si>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</si>
  <si>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</si>
  <si>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</si>
  <si>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</si>
  <si>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</si>
  <si>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</si>
  <si>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</si>
  <si>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</si>
  <si>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</si>
  <si>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</si>
  <si>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</si>
  <si>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</si>
  <si>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</si>
  <si>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</si>
  <si>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</si>
  <si>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</si>
  <si>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</si>
  <si>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</si>
  <si>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</si>
  <si>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</si>
  <si>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</si>
  <si>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</si>
  <si>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</si>
  <si>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</si>
  <si>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</si>
  <si>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</si>
  <si>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</si>
  <si>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</si>
  <si>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</si>
  <si>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</si>
  <si>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</si>
  <si>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</si>
  <si>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</si>
  <si>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</si>
  <si>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</si>
  <si>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</si>
  <si>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</si>
  <si>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</si>
  <si>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</si>
  <si>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</si>
  <si>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</si>
  <si>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</si>
  <si>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</si>
  <si>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</si>
  <si>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</si>
  <si>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</si>
  <si>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</si>
  <si>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</si>
  <si>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</si>
  <si>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</si>
  <si>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</si>
  <si>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</si>
  <si>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</si>
  <si>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</si>
  <si>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</si>
  <si>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</si>
  <si>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</si>
  <si>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</si>
  <si>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</si>
  <si>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</si>
  <si>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</si>
  <si>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</si>
  <si>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</si>
  <si>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</si>
  <si>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</si>
  <si>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</si>
  <si>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</si>
  <si>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</si>
  <si>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</si>
  <si>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</si>
  <si>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</si>
  <si>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</si>
  <si>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</si>
  <si>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</si>
  <si>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</si>
  <si>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</si>
  <si>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</si>
  <si>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</si>
  <si>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</si>
  <si>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</si>
  <si>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</si>
  <si>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</si>
  <si>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</si>
  <si>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</si>
  <si>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</si>
  <si>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</si>
  <si>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</si>
  <si>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</si>
  <si>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</si>
  <si>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</si>
  <si>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</si>
  <si>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</si>
  <si>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</si>
  <si>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</si>
  <si>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</si>
  <si>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</si>
  <si>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</si>
  <si>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</si>
  <si>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</si>
  <si>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</si>
  <si>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</si>
  <si>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</si>
  <si>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</si>
  <si>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</si>
  <si>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</si>
  <si>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</si>
  <si>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</si>
  <si>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</si>
  <si>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</si>
  <si>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</si>
  <si>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</si>
  <si>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</si>
  <si>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</si>
  <si>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</si>
  <si>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</si>
  <si>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</si>
  <si>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</si>
  <si>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</si>
  <si>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</si>
  <si>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</si>
  <si>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</si>
  <si>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</si>
  <si>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</si>
  <si>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</si>
  <si>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</si>
  <si>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</si>
  <si>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</si>
  <si>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</si>
  <si>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</si>
  <si>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</si>
  <si>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</si>
  <si>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</si>
  <si>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</si>
  <si>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</si>
  <si>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</si>
  <si>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</si>
  <si>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</si>
  <si>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</si>
  <si>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</si>
  <si>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</si>
  <si>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</si>
  <si>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</si>
  <si>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</si>
  <si>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</si>
  <si>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</si>
  <si>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</si>
  <si>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</si>
  <si>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</si>
  <si>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</si>
  <si>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</si>
  <si>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</si>
  <si>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</si>
  <si>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</si>
  <si>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</si>
  <si>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</si>
  <si>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</si>
  <si>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</si>
  <si>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</si>
  <si>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</si>
  <si>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</si>
  <si>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</si>
  <si>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</si>
  <si>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</si>
  <si>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</si>
  <si>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</si>
  <si>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</si>
  <si>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</si>
  <si>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</si>
  <si>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</si>
  <si>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</si>
  <si>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</si>
  <si>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</si>
  <si>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</si>
  <si>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</si>
  <si>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</si>
  <si>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</si>
  <si>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</si>
  <si>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</si>
  <si>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</si>
  <si>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</si>
  <si>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</si>
  <si>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</si>
  <si>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</si>
  <si>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</si>
  <si>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</si>
  <si>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</si>
  <si>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</si>
  <si>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</si>
  <si>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</si>
  <si>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</si>
  <si>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</si>
  <si>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</si>
  <si>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</si>
  <si>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</si>
  <si>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</si>
  <si>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</si>
  <si>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</si>
  <si>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</si>
  <si>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</si>
  <si>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</si>
  <si>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</si>
  <si>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</si>
  <si>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</si>
  <si>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</si>
  <si>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</si>
  <si>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</si>
  <si>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</si>
  <si>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</si>
  <si>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</si>
  <si>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</si>
  <si>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</si>
  <si>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</si>
  <si>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</si>
  <si>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</si>
  <si>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</si>
  <si>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</si>
  <si>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</si>
  <si>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</si>
  <si>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</si>
  <si>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</si>
  <si>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</si>
  <si>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</si>
  <si>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</si>
  <si>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</si>
  <si>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</si>
  <si>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</si>
  <si>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</si>
  <si>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</si>
  <si>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</si>
  <si>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</si>
  <si>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</si>
  <si>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</si>
  <si>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</si>
  <si>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</si>
  <si>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</si>
  <si>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</si>
  <si>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</si>
  <si>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</si>
  <si>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</si>
  <si>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</si>
  <si>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</si>
  <si>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</si>
  <si>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</si>
  <si>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</si>
  <si>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</si>
  <si>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</si>
  <si>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</si>
  <si>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</si>
  <si>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</si>
  <si>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</si>
  <si>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</si>
  <si>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</si>
  <si>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</si>
  <si>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</si>
  <si>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</si>
  <si>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</si>
  <si>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</si>
  <si>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</si>
  <si>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</si>
  <si>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</si>
  <si>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</si>
  <si>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</si>
  <si>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</si>
  <si>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</si>
  <si>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</si>
  <si>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</si>
  <si>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</si>
  <si>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</si>
  <si>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</si>
  <si>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</si>
  <si>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</si>
  <si>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</si>
  <si>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</si>
  <si>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</si>
  <si>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</si>
  <si>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</si>
  <si>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</si>
  <si>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</si>
  <si>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</si>
  <si>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</si>
  <si>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</si>
  <si>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</si>
  <si>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</si>
  <si>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</si>
  <si>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</si>
  <si>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</si>
  <si>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</si>
  <si>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</si>
  <si>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</si>
  <si>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</si>
  <si>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</si>
  <si>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</si>
  <si>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</si>
  <si>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</si>
  <si>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</si>
  <si>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</si>
  <si>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</si>
  <si>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</si>
  <si>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</si>
  <si>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</si>
  <si>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</si>
  <si>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</si>
  <si>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</si>
  <si>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</si>
  <si>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</si>
  <si>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</si>
  <si>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</si>
  <si>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</si>
  <si>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</si>
  <si>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</si>
  <si>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</si>
  <si>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</si>
  <si>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</si>
  <si>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</si>
  <si>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</si>
  <si>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</si>
  <si>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</si>
  <si>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</si>
  <si>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</si>
  <si>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</si>
  <si>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</si>
  <si>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</si>
  <si>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</si>
  <si>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</si>
  <si>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</si>
  <si>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</si>
  <si>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</si>
  <si>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</si>
  <si>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</si>
  <si>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</si>
  <si>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</si>
  <si>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</si>
  <si>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</si>
  <si>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</si>
  <si>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</si>
  <si>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</si>
  <si>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</si>
  <si>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</si>
  <si>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</si>
  <si>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</si>
  <si>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</si>
  <si>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</si>
  <si>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</si>
  <si>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</si>
  <si>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</si>
  <si>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</si>
  <si>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</si>
  <si>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</si>
  <si>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</si>
  <si>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</si>
  <si>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</si>
  <si>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</si>
  <si>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</si>
  <si>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</si>
  <si>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</si>
  <si>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</si>
  <si>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</si>
  <si>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</si>
  <si>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</si>
  <si>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</si>
  <si>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</si>
  <si>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</si>
  <si>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</si>
  <si>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</si>
  <si>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</si>
  <si>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</si>
  <si>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</si>
  <si>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</si>
  <si>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</si>
  <si>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</si>
  <si>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</si>
  <si>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</si>
  <si>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</si>
  <si>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</si>
  <si>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</si>
  <si>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</si>
  <si>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</si>
  <si>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</si>
  <si>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</si>
  <si>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</si>
  <si>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</si>
  <si>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</si>
  <si>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</si>
  <si>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</si>
  <si>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</si>
  <si>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</si>
  <si>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</si>
  <si>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</si>
  <si>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</si>
  <si>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</si>
  <si>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</si>
  <si>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</si>
  <si>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</si>
  <si>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</si>
  <si>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</si>
  <si>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</si>
  <si>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</si>
  <si>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</si>
  <si>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</si>
  <si>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</si>
  <si>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</si>
  <si>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</si>
  <si>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</si>
  <si>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</si>
  <si>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</si>
  <si>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</si>
  <si>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</si>
  <si>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</si>
  <si>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</si>
  <si>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</si>
  <si>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</si>
  <si>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</si>
  <si>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</si>
  <si>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</si>
  <si>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</si>
  <si>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</si>
  <si>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</si>
  <si>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</si>
  <si>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</si>
  <si>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</si>
  <si>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</si>
  <si>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</si>
  <si>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</si>
  <si>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</si>
  <si>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</si>
  <si>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</si>
  <si>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</si>
  <si>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</si>
  <si>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</si>
  <si>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</si>
  <si>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</si>
  <si>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</si>
  <si>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</si>
  <si>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</si>
  <si>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</si>
  <si>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</si>
  <si>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</si>
  <si>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</si>
  <si>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</si>
  <si>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</si>
  <si>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</si>
  <si>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</si>
  <si>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</si>
  <si>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</si>
  <si>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</si>
  <si>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</si>
  <si>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</si>
  <si>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</si>
  <si>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</si>
  <si>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</si>
  <si>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</si>
  <si>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</si>
  <si>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</si>
  <si>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</si>
  <si>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</si>
  <si>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</si>
  <si>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</si>
  <si>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</si>
  <si>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</si>
  <si>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</si>
  <si>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</si>
  <si>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</si>
  <si>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</si>
  <si>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</si>
  <si>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</si>
  <si>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</si>
  <si>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</si>
  <si>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</si>
  <si>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</si>
  <si>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</si>
  <si>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</si>
  <si>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</si>
  <si>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</si>
  <si>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</si>
  <si>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</si>
  <si>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</si>
  <si>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</si>
  <si>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</si>
  <si>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</si>
  <si>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</si>
  <si>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</si>
  <si>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</si>
  <si>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</si>
  <si>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</si>
  <si>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</si>
  <si>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</si>
  <si>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</si>
  <si>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</si>
  <si>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</si>
  <si>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</si>
  <si>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</si>
  <si>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</si>
  <si>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</si>
  <si>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</si>
  <si>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</si>
  <si>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</si>
  <si>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</si>
  <si>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</si>
  <si>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</si>
  <si>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</si>
  <si>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</si>
  <si>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</si>
  <si>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</si>
  <si>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</si>
  <si>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</si>
  <si>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</si>
  <si>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</si>
  <si>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</si>
  <si>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</si>
  <si>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</si>
  <si>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</si>
  <si>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</si>
  <si>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</si>
  <si>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</si>
  <si>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</si>
  <si>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</si>
  <si>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</si>
  <si>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</si>
  <si>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</si>
  <si>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</si>
  <si>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</si>
  <si>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</si>
  <si>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</si>
  <si>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</si>
  <si>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</si>
  <si>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</si>
  <si>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</si>
  <si>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</si>
  <si>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</si>
  <si>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</si>
  <si>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</si>
  <si>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</si>
  <si>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</si>
  <si>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</si>
  <si>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</si>
  <si>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</si>
  <si>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</si>
  <si>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</si>
  <si>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</si>
  <si>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</si>
  <si>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</si>
  <si>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</si>
  <si>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</si>
  <si>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</si>
  <si>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</si>
  <si>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</si>
  <si>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</si>
  <si>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</si>
  <si>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</si>
  <si>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</si>
  <si>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</si>
  <si>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</si>
  <si>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</si>
  <si>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</si>
  <si>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</si>
  <si>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</si>
  <si>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</si>
  <si>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</si>
  <si>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</si>
  <si>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</si>
  <si>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</si>
  <si>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</si>
  <si>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</si>
  <si>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</si>
  <si>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</si>
  <si>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</si>
  <si>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</si>
  <si>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</si>
  <si>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</si>
  <si>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</si>
  <si>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</si>
  <si>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</si>
  <si>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</si>
  <si>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</si>
  <si>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</si>
  <si>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</si>
  <si>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</si>
  <si>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</si>
  <si>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</si>
  <si>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</si>
  <si>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</si>
  <si>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</si>
  <si>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</si>
  <si>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</si>
  <si>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</si>
  <si>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</si>
  <si>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</si>
  <si>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</si>
  <si>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</si>
  <si>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</si>
  <si>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</si>
  <si>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</si>
  <si>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</si>
  <si>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</si>
  <si>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</si>
  <si>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</si>
  <si>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</si>
  <si>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</si>
  <si>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</si>
  <si>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</si>
  <si>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</si>
  <si>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</si>
  <si>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</si>
  <si>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</si>
  <si>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</si>
  <si>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</si>
  <si>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</si>
  <si>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</si>
  <si>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</si>
  <si>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</si>
  <si>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</si>
  <si>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</si>
  <si>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</si>
  <si>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</si>
  <si>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</si>
  <si>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</si>
  <si>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</si>
  <si>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</si>
  <si>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</si>
  <si>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</si>
  <si>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</si>
  <si>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</si>
  <si>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</si>
  <si>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</si>
  <si>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</si>
  <si>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</si>
  <si>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</si>
  <si>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</si>
  <si>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</si>
  <si>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</si>
  <si>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</si>
  <si>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</si>
  <si>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</si>
  <si>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</si>
  <si>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</si>
  <si>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</si>
  <si>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</si>
  <si>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</si>
  <si>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</si>
  <si>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</si>
  <si>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</si>
  <si>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</si>
  <si>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</si>
  <si>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</si>
  <si>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</si>
  <si>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</si>
  <si>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</si>
  <si>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</si>
  <si>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</si>
  <si>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</si>
  <si>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</si>
  <si>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</si>
  <si>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</si>
  <si>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</si>
  <si>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</si>
  <si>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</si>
  <si>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</si>
  <si>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</si>
  <si>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</si>
  <si>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</si>
  <si>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</si>
  <si>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</si>
  <si>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</si>
  <si>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</si>
  <si>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</si>
  <si>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</si>
  <si>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</si>
  <si>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</si>
  <si>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</si>
  <si>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</si>
  <si>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</si>
  <si>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</si>
  <si>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</si>
  <si>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</si>
  <si>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</si>
  <si>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</si>
  <si>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</si>
  <si>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</si>
  <si>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</si>
  <si>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</si>
  <si>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</si>
  <si>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</si>
  <si>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</si>
  <si>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</si>
  <si>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</si>
  <si>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</si>
  <si>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</si>
  <si>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</si>
  <si>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</si>
  <si>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</si>
  <si>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</si>
  <si>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</si>
  <si>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</si>
  <si>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</si>
  <si>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</si>
  <si>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</si>
  <si>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</si>
  <si>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</si>
  <si>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</si>
  <si>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</si>
  <si>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</si>
  <si>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</si>
  <si>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</si>
  <si>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</si>
  <si>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</si>
  <si>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</si>
  <si>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</si>
  <si>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</si>
  <si>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</si>
  <si>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</si>
  <si>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</si>
  <si>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</si>
  <si>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</si>
  <si>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</si>
  <si>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</si>
  <si>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</si>
  <si>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</si>
  <si>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</si>
  <si>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</si>
  <si>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</si>
  <si>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</si>
  <si>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</si>
  <si>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</si>
  <si>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</si>
  <si>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</si>
  <si>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</si>
  <si>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</si>
  <si>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</si>
  <si>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</si>
  <si>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</si>
  <si>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</si>
  <si>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</si>
  <si>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</si>
  <si>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</si>
  <si>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</si>
  <si>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</si>
  <si>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</si>
  <si>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</si>
  <si>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</si>
  <si>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</si>
  <si>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</si>
  <si>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</si>
  <si>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</si>
  <si>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</si>
  <si>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</si>
  <si>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</si>
  <si>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</si>
  <si>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</si>
  <si>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</si>
  <si>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</si>
  <si>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</si>
  <si>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</si>
  <si>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</si>
  <si>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</si>
  <si>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</si>
  <si>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</si>
  <si>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</si>
  <si>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</si>
  <si>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</si>
  <si>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</si>
  <si>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</si>
  <si>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</si>
  <si>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</si>
  <si>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</si>
  <si>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</si>
  <si>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</si>
  <si>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</si>
  <si>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</si>
  <si>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</si>
  <si>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</si>
  <si>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</si>
  <si>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</si>
  <si>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</si>
  <si>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</si>
  <si>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</si>
  <si>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</si>
  <si>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</si>
  <si>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</si>
  <si>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</si>
  <si>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</si>
  <si>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</si>
  <si>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</si>
  <si>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</si>
  <si>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</si>
  <si>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</si>
  <si>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</si>
  <si>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</si>
  <si>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</si>
  <si>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</si>
  <si>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</si>
  <si>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</si>
  <si>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</si>
  <si>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</si>
  <si>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</si>
  <si>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</si>
  <si>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</si>
  <si>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</si>
  <si>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</si>
  <si>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</si>
  <si>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</si>
  <si>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</si>
  <si>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</si>
  <si>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</si>
  <si>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</si>
  <si>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</si>
  <si>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</si>
  <si>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</si>
  <si>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</si>
  <si>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</si>
  <si>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</si>
  <si>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</si>
  <si>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</si>
  <si>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</si>
  <si>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</si>
  <si>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</si>
  <si>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</si>
  <si>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</si>
  <si>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</si>
  <si>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</si>
  <si>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</si>
  <si>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</si>
  <si>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</si>
  <si>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</si>
  <si>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</si>
  <si>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</si>
  <si>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</si>
  <si>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</si>
  <si>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</si>
  <si>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</si>
  <si>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</si>
  <si>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</si>
  <si>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</si>
  <si>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</si>
  <si>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</si>
  <si>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</si>
  <si>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</si>
  <si>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</si>
  <si>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</si>
  <si>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</si>
  <si>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</si>
  <si>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</si>
  <si>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</si>
  <si>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</si>
  <si>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</si>
  <si>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</si>
  <si>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</si>
  <si>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</si>
  <si>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</si>
  <si>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</si>
  <si>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</si>
  <si>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</si>
  <si>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</si>
  <si>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</si>
  <si>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</si>
  <si>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</si>
  <si>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</si>
  <si>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</si>
  <si>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</si>
  <si>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</si>
  <si>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</si>
  <si>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</si>
  <si>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</si>
  <si>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</si>
  <si>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</si>
  <si>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</si>
  <si>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</si>
  <si>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</si>
  <si>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</si>
  <si>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</si>
  <si>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</si>
  <si>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</si>
  <si>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</si>
  <si>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</si>
  <si>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</si>
  <si>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</si>
  <si>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</si>
  <si>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</si>
  <si>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</si>
  <si>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</si>
  <si>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</si>
  <si>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</si>
  <si>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</si>
  <si>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</si>
  <si>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</si>
  <si>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</si>
  <si>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</si>
  <si>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</si>
  <si>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</si>
  <si>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</si>
  <si>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</si>
  <si>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</si>
  <si>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</si>
  <si>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</si>
  <si>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</si>
  <si>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</si>
  <si>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</si>
  <si>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</si>
  <si>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</si>
  <si>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</si>
  <si>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</si>
  <si>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</si>
  <si>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</si>
  <si>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</si>
  <si>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</si>
  <si>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</si>
  <si>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</si>
  <si>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</si>
  <si>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</si>
  <si>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</si>
  <si>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</si>
  <si>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</si>
  <si>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</si>
  <si>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</si>
  <si>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</si>
  <si>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</si>
  <si>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</si>
  <si>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</si>
  <si>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</si>
  <si>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</si>
  <si>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</si>
  <si>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</si>
  <si>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</si>
  <si>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</si>
  <si>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</si>
  <si>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</si>
  <si>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</si>
  <si>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</si>
  <si>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</si>
  <si>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</si>
  <si>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</si>
  <si>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</si>
  <si>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</si>
  <si>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</si>
  <si>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</si>
  <si>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</si>
  <si>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</si>
  <si>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</si>
  <si>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</si>
  <si>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</si>
  <si>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</si>
  <si>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</si>
  <si>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</si>
  <si>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</si>
  <si>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</si>
  <si>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</si>
  <si>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</si>
  <si>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</si>
  <si>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</si>
  <si>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</si>
  <si>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</si>
  <si>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</si>
  <si>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</si>
  <si>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</si>
  <si>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</si>
  <si>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</si>
  <si>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</si>
  <si>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</si>
  <si>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</si>
  <si>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</si>
  <si>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</si>
  <si>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</si>
  <si>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</si>
  <si>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</si>
  <si>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</si>
  <si>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</si>
  <si>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</si>
  <si>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</si>
  <si>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</si>
  <si>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</si>
  <si>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</si>
  <si>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</si>
  <si>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</si>
  <si>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</si>
  <si>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</si>
  <si>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</si>
  <si>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</si>
  <si>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</si>
  <si>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</si>
  <si>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</si>
  <si>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</si>
  <si>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</si>
  <si>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</si>
  <si>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</si>
  <si>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</si>
  <si>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</si>
  <si>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</si>
  <si>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</si>
  <si>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</si>
  <si>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</si>
  <si>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</si>
  <si>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</si>
  <si>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</si>
  <si>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</si>
  <si>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</si>
  <si>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</si>
  <si>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</si>
  <si>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</si>
  <si>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</si>
  <si>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</si>
  <si>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</si>
  <si>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</si>
  <si>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</si>
  <si>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</si>
  <si>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</si>
  <si>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</si>
  <si>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</si>
  <si>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</si>
  <si>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</si>
  <si>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</si>
  <si>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</si>
  <si>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</si>
  <si>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</si>
  <si>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</si>
  <si>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</si>
  <si>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</si>
  <si>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</si>
  <si>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</si>
  <si>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</si>
  <si>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</si>
  <si>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</si>
  <si>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</si>
  <si>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</si>
  <si>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</si>
  <si>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</si>
  <si>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</si>
  <si>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</si>
  <si>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</si>
  <si>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</si>
  <si>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</si>
  <si>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</si>
  <si>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</si>
  <si>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</si>
  <si>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</si>
  <si>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</si>
  <si>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</si>
  <si>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</si>
  <si>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</si>
  <si>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</si>
  <si>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</si>
  <si>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</si>
  <si>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</si>
  <si>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</si>
  <si>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</si>
  <si>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</si>
  <si>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</si>
  <si>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</si>
  <si>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</si>
  <si>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</si>
  <si>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</si>
  <si>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</si>
  <si>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</si>
  <si>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</si>
  <si>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</si>
  <si>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</si>
  <si>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</si>
  <si>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</si>
  <si>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</si>
  <si>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</si>
  <si>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</si>
  <si>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</si>
  <si>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</si>
  <si>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</si>
  <si>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</si>
  <si>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</si>
  <si>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</si>
  <si>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</si>
  <si>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</si>
  <si>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</si>
  <si>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</si>
  <si>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</si>
  <si>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</si>
  <si>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</si>
  <si>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</si>
  <si>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</si>
  <si>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</si>
  <si>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</si>
  <si>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</si>
  <si>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</si>
  <si>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</si>
  <si>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</si>
  <si>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</si>
  <si>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</si>
  <si>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</si>
  <si>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</si>
  <si>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</si>
  <si>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</si>
  <si>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</si>
  <si>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</si>
  <si>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</si>
  <si>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</si>
  <si>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</si>
  <si>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</si>
  <si>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</si>
  <si>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</si>
  <si>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</si>
  <si>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</si>
  <si>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</si>
  <si>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</si>
  <si>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</si>
  <si>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</si>
  <si>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</si>
  <si>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</si>
  <si>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</si>
  <si>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</si>
  <si>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</si>
  <si>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</si>
  <si>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</si>
  <si>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</si>
  <si>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</si>
  <si>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</si>
  <si>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</si>
  <si>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</si>
  <si>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</si>
  <si>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</si>
  <si>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</si>
  <si>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</si>
  <si>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</si>
  <si>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</si>
  <si>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</si>
  <si>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</si>
  <si>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</si>
  <si>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</si>
  <si>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</si>
  <si>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</si>
  <si>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</si>
  <si>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</si>
  <si>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</si>
  <si>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</si>
  <si>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</si>
  <si>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</si>
  <si>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</si>
  <si>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</si>
  <si>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</si>
  <si>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</si>
  <si>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</si>
  <si>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</si>
  <si>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</si>
  <si>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</si>
  <si>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</si>
  <si>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</si>
  <si>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</si>
  <si>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</si>
  <si>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</si>
  <si>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</si>
  <si>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</si>
  <si>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</si>
  <si>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</si>
  <si>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</si>
  <si>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</si>
  <si>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</si>
  <si>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</si>
  <si>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</si>
  <si>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</si>
  <si>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</si>
  <si>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</si>
  <si>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</si>
  <si>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</si>
  <si>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</si>
  <si>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</si>
  <si>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</si>
  <si>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</si>
  <si>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</si>
  <si>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</si>
  <si>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</si>
  <si>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</si>
  <si>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</si>
  <si>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</si>
  <si>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</si>
  <si>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</si>
  <si>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</si>
  <si>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</si>
  <si>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</si>
  <si>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</si>
  <si>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</si>
  <si>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</si>
  <si>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</si>
  <si>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</si>
  <si>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</si>
  <si>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</si>
  <si>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</si>
  <si>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</si>
  <si>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</si>
  <si>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</si>
  <si>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</si>
  <si>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</si>
  <si>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</si>
  <si>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</si>
  <si>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</si>
  <si>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</si>
  <si>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</si>
  <si>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</si>
  <si>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</si>
  <si>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</si>
  <si>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</si>
  <si>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</si>
  <si>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</si>
  <si>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</si>
  <si>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</si>
  <si>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</si>
  <si>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</si>
  <si>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</si>
  <si>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</si>
  <si>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</si>
  <si>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</si>
  <si>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</si>
  <si>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</si>
  <si>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</si>
  <si>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</si>
  <si>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</si>
  <si>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</si>
  <si>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</si>
  <si>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</si>
  <si>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</si>
  <si>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</si>
  <si>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</si>
  <si>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</si>
  <si>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</si>
  <si>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</si>
  <si>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</si>
  <si>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</si>
  <si>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</si>
  <si>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</si>
  <si>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</si>
  <si>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</si>
  <si>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</si>
  <si>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</si>
  <si>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</si>
  <si>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</si>
  <si>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</si>
  <si>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</si>
  <si>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</si>
  <si>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</si>
  <si>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</si>
  <si>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</si>
  <si>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</si>
  <si>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</si>
  <si>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</si>
  <si>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</si>
  <si>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</si>
  <si>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</si>
  <si>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</si>
  <si>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</si>
  <si>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</si>
  <si>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</si>
  <si>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</si>
  <si>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</si>
  <si>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</si>
  <si>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</si>
  <si>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</si>
  <si>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</si>
  <si>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</si>
  <si>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</si>
  <si>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</si>
  <si>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</si>
  <si>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</si>
  <si>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</si>
  <si>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</si>
  <si>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</si>
  <si>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</si>
  <si>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</si>
  <si>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</si>
  <si>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</si>
  <si>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</si>
  <si>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</si>
  <si>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</si>
  <si>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</si>
  <si>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</si>
  <si>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</si>
  <si>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</si>
  <si>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</si>
  <si>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</si>
  <si>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</si>
  <si>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</si>
  <si>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</si>
  <si>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</si>
  <si>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</si>
  <si>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</si>
  <si>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</si>
  <si>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</si>
  <si>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</si>
  <si>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</si>
  <si>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</si>
  <si>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</si>
  <si>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</si>
  <si>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</si>
  <si>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</si>
  <si>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</si>
  <si>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</si>
  <si>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</si>
  <si>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</si>
  <si>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</si>
  <si>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</si>
  <si>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</si>
  <si>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</si>
  <si>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</si>
  <si>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</si>
  <si>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</si>
  <si>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</si>
  <si>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</si>
  <si>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</si>
  <si>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</si>
  <si>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</si>
  <si>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</si>
  <si>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</si>
  <si>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</si>
  <si>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</si>
  <si>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</si>
  <si>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</si>
  <si>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</si>
  <si>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</si>
  <si>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</si>
  <si>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</si>
  <si>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</si>
  <si>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</si>
  <si>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</si>
  <si>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</si>
  <si>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</si>
  <si>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</si>
  <si>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</si>
  <si>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</si>
  <si>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</si>
  <si>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</si>
  <si>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</si>
  <si>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</si>
  <si>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</si>
  <si>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</si>
  <si>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</si>
  <si>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</si>
  <si>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</si>
  <si>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</si>
  <si>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</si>
  <si>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</si>
  <si>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</si>
  <si>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</si>
  <si>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</si>
  <si>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</si>
  <si>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</si>
  <si>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</si>
  <si>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</si>
  <si>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</si>
  <si>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</si>
  <si>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</si>
  <si>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</si>
  <si>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</si>
  <si>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</si>
  <si>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</si>
  <si>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</si>
  <si>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</si>
  <si>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</si>
  <si>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</si>
  <si>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</si>
  <si>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</si>
  <si>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</si>
  <si>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</si>
  <si>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</si>
  <si>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</si>
  <si>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</si>
  <si>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</si>
  <si>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</si>
  <si>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</si>
  <si>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</si>
  <si>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</si>
  <si>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</si>
  <si>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</si>
  <si>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</si>
  <si>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</si>
  <si>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</si>
  <si>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</si>
  <si>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</si>
  <si>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</si>
  <si>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</si>
  <si>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</si>
  <si>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</si>
  <si>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</si>
  <si>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</si>
  <si>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</si>
  <si>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</si>
  <si>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</si>
  <si>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</si>
  <si>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</si>
  <si>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</si>
  <si>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</si>
  <si>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</si>
  <si>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</si>
  <si>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</si>
  <si>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</si>
  <si>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</si>
  <si>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</si>
  <si>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</si>
  <si>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</si>
  <si>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</si>
  <si>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</si>
  <si>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</si>
  <si>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</si>
  <si>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</si>
  <si>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</si>
  <si>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</si>
  <si>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</si>
  <si>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</si>
  <si>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</si>
  <si>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</si>
  <si>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</si>
  <si>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</si>
  <si>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</si>
  <si>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</si>
  <si>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</si>
  <si>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</si>
  <si>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</si>
  <si>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</si>
  <si>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</si>
  <si>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</si>
  <si>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</si>
  <si>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</si>
  <si>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</si>
  <si>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</si>
  <si>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</si>
  <si>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</si>
  <si>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</si>
  <si>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</si>
  <si>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</si>
  <si>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</si>
  <si>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</si>
  <si>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</si>
  <si>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</si>
  <si>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</si>
  <si>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</si>
  <si>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</si>
  <si>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</si>
  <si>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</si>
  <si>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</si>
  <si>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</si>
  <si>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</si>
  <si>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</si>
  <si>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</si>
  <si>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</si>
  <si>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</si>
  <si>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</si>
  <si>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</si>
  <si>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</si>
  <si>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</si>
  <si>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</si>
  <si>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</si>
  <si>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</si>
  <si>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</si>
  <si>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</si>
  <si>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</si>
  <si>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</si>
  <si>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</si>
  <si>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</si>
  <si>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</si>
  <si>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</si>
  <si>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</si>
  <si>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</si>
  <si>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</si>
  <si>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</si>
  <si>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</si>
  <si>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</si>
  <si>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</si>
  <si>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</si>
  <si>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</si>
  <si>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</si>
  <si>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</si>
  <si>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</si>
  <si>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</si>
  <si>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</si>
  <si>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</si>
  <si>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</si>
  <si>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</si>
  <si>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</si>
  <si>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</si>
  <si>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</si>
  <si>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</si>
  <si>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</si>
  <si>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</si>
  <si>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</si>
  <si>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</si>
  <si>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</si>
  <si>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</si>
  <si>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</si>
  <si>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</si>
  <si>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</si>
  <si>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</si>
  <si>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</si>
  <si>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</si>
  <si>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</si>
  <si>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</si>
  <si>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</si>
  <si>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</si>
  <si>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</si>
  <si>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</si>
  <si>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</si>
  <si>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</si>
  <si>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</si>
  <si>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</si>
  <si>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</si>
  <si>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</si>
  <si>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</si>
  <si>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</si>
  <si>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</si>
  <si>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</si>
  <si>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</si>
  <si>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</si>
  <si>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</si>
  <si>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</si>
  <si>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</si>
  <si>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</si>
  <si>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</si>
  <si>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</si>
  <si>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</si>
  <si>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</si>
  <si>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</si>
  <si>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</si>
  <si>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</si>
  <si>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</si>
  <si>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</si>
  <si>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</si>
  <si>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</si>
  <si>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</si>
  <si>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</si>
  <si>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</si>
  <si>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</si>
  <si>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</si>
  <si>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</si>
  <si>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</si>
  <si>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</si>
  <si>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</si>
  <si>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</si>
  <si>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</si>
  <si>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</si>
  <si>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</si>
  <si>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</si>
  <si>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</si>
  <si>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</si>
  <si>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</si>
  <si>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</si>
  <si>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</si>
  <si>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</si>
  <si>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</si>
  <si>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</si>
  <si>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</si>
  <si>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</si>
  <si>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</si>
  <si>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</si>
  <si>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</si>
  <si>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</si>
  <si>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</si>
  <si>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</si>
  <si>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</si>
  <si>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</si>
  <si>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</si>
  <si>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</si>
  <si>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</si>
  <si>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</si>
  <si>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</si>
  <si>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</si>
  <si>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</si>
  <si>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</si>
  <si>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</si>
  <si>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</si>
  <si>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</si>
  <si>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</si>
  <si>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</si>
  <si>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</si>
  <si>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</si>
  <si>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</si>
  <si>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</si>
  <si>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</si>
  <si>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</si>
  <si>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</si>
  <si>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</si>
  <si>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</si>
  <si>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</si>
  <si>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</si>
  <si>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</si>
  <si>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</si>
  <si>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</si>
  <si>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</si>
  <si>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</si>
  <si>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</si>
  <si>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</si>
  <si>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</si>
  <si>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</si>
  <si>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</si>
  <si>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</si>
  <si>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</si>
  <si>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</si>
  <si>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</si>
  <si>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</si>
  <si>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</si>
  <si>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</si>
  <si>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</si>
  <si>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</si>
  <si>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</si>
  <si>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</si>
  <si>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</si>
  <si>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</si>
  <si>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</si>
  <si>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</si>
  <si>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</si>
  <si>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</si>
  <si>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</si>
  <si>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</si>
  <si>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</si>
  <si>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</si>
  <si>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</si>
  <si>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</si>
  <si>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</si>
  <si>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</si>
  <si>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</si>
  <si>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</si>
  <si>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</si>
  <si>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</si>
  <si>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</si>
  <si>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</si>
  <si>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</si>
  <si>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</si>
  <si>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</si>
  <si>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</si>
  <si>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</si>
  <si>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</si>
  <si>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</si>
  <si>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</si>
  <si>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</si>
  <si>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</si>
  <si>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</si>
  <si>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</si>
  <si>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</si>
  <si>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</si>
  <si>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</si>
  <si>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</si>
  <si>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</si>
  <si>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</si>
  <si>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</si>
  <si>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</si>
  <si>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</si>
  <si>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</si>
  <si>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</si>
  <si>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</si>
  <si>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</si>
  <si>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</si>
  <si>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</si>
  <si>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</si>
  <si>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</si>
  <si>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</si>
  <si>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</si>
  <si>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</si>
  <si>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</si>
  <si>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</si>
  <si>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</si>
  <si>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</si>
  <si>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</si>
  <si>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</si>
  <si>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</si>
  <si>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</si>
  <si>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</si>
  <si>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</si>
  <si>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</si>
  <si>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</si>
  <si>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</si>
  <si>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</si>
  <si>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</si>
  <si>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</si>
  <si>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</si>
  <si>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</si>
  <si>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</si>
  <si>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</si>
  <si>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</si>
  <si>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</si>
  <si>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</si>
  <si>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</si>
  <si>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</si>
  <si>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</si>
  <si>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</si>
  <si>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</si>
  <si>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</si>
  <si>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</si>
  <si>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</si>
  <si>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</si>
  <si>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</si>
  <si>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</si>
  <si>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</si>
  <si>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</si>
  <si>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</si>
  <si>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</si>
  <si>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</si>
  <si>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</si>
  <si>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</si>
  <si>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</si>
  <si>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</si>
  <si>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</si>
  <si>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</si>
  <si>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</si>
  <si>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</si>
  <si>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</si>
  <si>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</si>
  <si>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</si>
  <si>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</si>
  <si>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</si>
  <si>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</si>
  <si>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</si>
  <si>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</si>
  <si>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</si>
  <si>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</si>
  <si>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</si>
  <si>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</si>
  <si>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</si>
  <si>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</si>
  <si>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</si>
  <si>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</si>
  <si>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</si>
  <si>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</si>
  <si>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</si>
  <si>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</si>
  <si>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</si>
  <si>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</si>
  <si>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</si>
  <si>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</si>
  <si>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</si>
  <si>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</si>
  <si>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</si>
  <si>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</si>
  <si>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</si>
  <si>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</si>
  <si>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</si>
  <si>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</si>
  <si>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</si>
  <si>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</si>
  <si>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</si>
  <si>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</si>
  <si>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</si>
  <si>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</si>
  <si>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</si>
  <si>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</si>
  <si>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</si>
  <si>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</si>
  <si>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</si>
  <si>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</si>
  <si>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</si>
  <si>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</si>
  <si>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</si>
  <si>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</si>
  <si>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</si>
  <si>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</si>
  <si>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</si>
  <si>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</si>
  <si>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</si>
  <si>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</si>
  <si>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</si>
  <si>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</si>
  <si>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</si>
  <si>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</si>
  <si>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</si>
  <si>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</si>
  <si>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</si>
  <si>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</si>
  <si>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</si>
  <si>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</si>
  <si>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</si>
  <si>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</si>
  <si>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</si>
  <si>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</si>
  <si>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</si>
  <si>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</si>
  <si>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</si>
  <si>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</si>
  <si>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</si>
  <si>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</si>
  <si>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</si>
  <si>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</si>
  <si>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</si>
  <si>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</si>
  <si>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</si>
  <si>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</si>
  <si>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</si>
  <si>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</si>
  <si>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</si>
  <si>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</si>
  <si>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</si>
  <si>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</si>
  <si>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</si>
  <si>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</si>
  <si>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</si>
  <si>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</si>
  <si>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</si>
  <si>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</si>
  <si>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</si>
  <si>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</si>
  <si>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</si>
  <si>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</si>
  <si>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</si>
  <si>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</si>
  <si>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</si>
  <si>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</si>
  <si>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</si>
  <si>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</si>
  <si>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</si>
  <si>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</si>
  <si>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</si>
  <si>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</si>
  <si>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</si>
  <si>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</si>
  <si>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</si>
  <si>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</si>
  <si>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</si>
  <si>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</si>
  <si>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</si>
  <si>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</si>
  <si>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</si>
  <si>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</si>
  <si>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</si>
  <si>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</si>
  <si>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</si>
  <si>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</si>
  <si>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</si>
  <si>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</si>
  <si>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</si>
  <si>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</si>
  <si>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</si>
  <si>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</si>
  <si>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</si>
  <si>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</si>
  <si>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</si>
  <si>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</si>
  <si>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</si>
  <si>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</si>
  <si>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</si>
  <si>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</si>
  <si>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</si>
  <si>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</si>
  <si>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</si>
  <si>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</si>
  <si>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</si>
  <si>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</si>
  <si>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</si>
  <si>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</si>
  <si>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</si>
  <si>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</si>
  <si>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</si>
  <si>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</si>
  <si>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</si>
  <si>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</si>
  <si>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</si>
  <si>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</si>
  <si>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</si>
  <si>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</si>
  <si>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</si>
  <si>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</si>
  <si>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</si>
  <si>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</si>
  <si>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</si>
  <si>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</si>
  <si>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</si>
  <si>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</si>
  <si>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</si>
  <si>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</si>
  <si>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</si>
  <si>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</si>
  <si>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</si>
  <si>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</si>
  <si>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</si>
  <si>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</si>
  <si>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</si>
  <si>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</si>
  <si>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</si>
  <si>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</si>
  <si>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</si>
  <si>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</si>
  <si>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</si>
  <si>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</si>
  <si>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</si>
  <si>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</si>
  <si>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</si>
  <si>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</si>
  <si>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</si>
  <si>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</si>
  <si>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</si>
  <si>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</si>
  <si>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</si>
  <si>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</si>
  <si>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</si>
  <si>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</si>
  <si>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</si>
  <si>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</si>
  <si>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</si>
  <si>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</si>
  <si>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</si>
  <si>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</si>
  <si>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</si>
  <si>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</si>
  <si>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</si>
  <si>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</si>
  <si>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</si>
  <si>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</si>
  <si>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</si>
  <si>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</si>
  <si>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</si>
  <si>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</si>
  <si>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</si>
  <si>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</si>
  <si>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</si>
  <si>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</si>
  <si>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</si>
  <si>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</si>
  <si>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</si>
  <si>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</si>
  <si>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</si>
  <si>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</si>
  <si>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</si>
  <si>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</si>
  <si>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</si>
  <si>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</si>
  <si>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</si>
  <si>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</si>
  <si>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</si>
  <si>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</si>
  <si>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</si>
  <si>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</si>
  <si>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</si>
  <si>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</si>
  <si>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</si>
  <si>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</si>
  <si>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</si>
  <si>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</si>
  <si>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</si>
  <si>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</si>
  <si>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</si>
  <si>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</si>
  <si>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</si>
  <si>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</si>
  <si>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</si>
  <si>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</si>
  <si>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</si>
  <si>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</si>
  <si>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</si>
  <si>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</si>
  <si>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</si>
  <si>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</si>
  <si>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</si>
  <si>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</si>
  <si>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</si>
  <si>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</si>
  <si>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</si>
  <si>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</si>
  <si>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</si>
  <si>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</si>
  <si>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</si>
  <si>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</si>
  <si>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</si>
  <si>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</si>
  <si>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</si>
  <si>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</si>
  <si>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</si>
  <si>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</si>
  <si>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</si>
  <si>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</si>
  <si>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</si>
  <si>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</si>
  <si>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</si>
  <si>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</si>
  <si>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</si>
  <si>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</si>
  <si>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</si>
  <si>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</si>
  <si>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</si>
  <si>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</si>
  <si>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</si>
  <si>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</si>
  <si>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</si>
  <si>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</si>
  <si>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</si>
  <si>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</si>
  <si>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</si>
  <si>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</si>
  <si>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</si>
  <si>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</si>
  <si>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</si>
  <si>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</si>
  <si>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</si>
  <si>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</si>
  <si>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</si>
  <si>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</si>
  <si>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</si>
  <si>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</si>
  <si>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</si>
  <si>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</si>
  <si>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</si>
  <si>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</si>
  <si>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</si>
  <si>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</si>
  <si>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</si>
  <si>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</si>
  <si>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</si>
  <si>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</si>
  <si>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</si>
  <si>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</si>
  <si>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</si>
  <si>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</si>
  <si>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</si>
  <si>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</si>
  <si>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</si>
  <si>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</si>
  <si>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</si>
  <si>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</si>
  <si>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</si>
  <si>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</si>
  <si>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</si>
  <si>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</si>
  <si>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</si>
  <si>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</si>
  <si>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</si>
  <si>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</si>
  <si>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</si>
  <si>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</si>
  <si>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</si>
  <si>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</si>
  <si>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</si>
  <si>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</si>
  <si>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</si>
  <si>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</si>
  <si>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</si>
  <si>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</si>
  <si>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</si>
  <si>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</si>
  <si>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</si>
  <si>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</si>
  <si>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</si>
  <si>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</si>
  <si>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</si>
  <si>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</si>
  <si>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</si>
  <si>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</si>
  <si>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</si>
  <si>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</si>
  <si>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</si>
  <si>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</si>
  <si>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</si>
  <si>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</si>
  <si>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</si>
  <si>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</si>
  <si>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</si>
  <si>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</si>
  <si>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</si>
  <si>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</si>
  <si>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</si>
  <si>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</si>
  <si>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</si>
  <si>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</si>
  <si>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</si>
  <si>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</si>
  <si>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</si>
  <si>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</si>
  <si>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</si>
  <si>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</si>
  <si>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</si>
  <si>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</si>
  <si>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</si>
  <si>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</si>
  <si>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</si>
  <si>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</si>
  <si>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</si>
  <si>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</si>
  <si>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</si>
  <si>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</si>
  <si>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</si>
  <si>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</si>
  <si>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</si>
  <si>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</si>
  <si>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</si>
  <si>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</si>
  <si>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</si>
  <si>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</si>
  <si>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</si>
  <si>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</si>
  <si>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</si>
  <si>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</si>
  <si>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</si>
  <si>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</si>
  <si>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</si>
  <si>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</si>
  <si>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</si>
  <si>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</si>
  <si>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</si>
  <si>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</si>
  <si>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</si>
  <si>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</si>
  <si>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</si>
  <si>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</si>
  <si>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</si>
  <si>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</si>
  <si>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</si>
  <si>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</si>
  <si>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</si>
  <si>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</si>
  <si>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</si>
  <si>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</si>
  <si>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</si>
  <si>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</si>
  <si>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</si>
  <si>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</si>
  <si>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</si>
  <si>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</si>
  <si>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</si>
  <si>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</si>
  <si>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</si>
  <si>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</si>
  <si>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</si>
  <si>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</si>
  <si>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</si>
  <si>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</si>
  <si>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</si>
  <si>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</si>
  <si>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</si>
  <si>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</si>
  <si>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</si>
  <si>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</si>
  <si>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</si>
  <si>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</si>
  <si>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</si>
  <si>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</si>
  <si>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</si>
  <si>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</si>
  <si>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</si>
  <si>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</si>
  <si>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</si>
  <si>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</si>
  <si>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</si>
  <si>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</si>
  <si>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</si>
  <si>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</si>
  <si>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</si>
  <si>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</si>
  <si>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</si>
  <si>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</si>
  <si>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</si>
  <si>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</si>
  <si>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</si>
  <si>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</si>
  <si>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</si>
  <si>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</si>
  <si>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</si>
  <si>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</si>
  <si>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</si>
  <si>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</si>
  <si>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</si>
  <si>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</si>
  <si>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</si>
  <si>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</si>
  <si>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</si>
  <si>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</si>
  <si>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</si>
  <si>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</si>
  <si>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</si>
  <si>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</si>
  <si>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</si>
  <si>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</si>
  <si>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</si>
  <si>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</si>
  <si>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</si>
  <si>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</si>
  <si>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</si>
  <si>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</si>
  <si>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</si>
  <si>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</si>
  <si>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</si>
  <si>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</si>
  <si>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</si>
  <si>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</si>
  <si>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</si>
  <si>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</si>
  <si>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</si>
  <si>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</si>
  <si>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</si>
  <si>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</si>
  <si>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</si>
  <si>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</si>
  <si>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</si>
  <si>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</si>
  <si>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</si>
  <si>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</si>
  <si>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</si>
  <si>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</si>
  <si>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</si>
  <si>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</si>
  <si>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</si>
  <si>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</si>
  <si>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</si>
  <si>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</si>
  <si>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</si>
  <si>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</si>
  <si>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</si>
  <si>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</si>
  <si>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</si>
  <si>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</si>
  <si>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</si>
  <si>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</si>
  <si>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</si>
  <si>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</si>
  <si>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</si>
  <si>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</si>
  <si>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</si>
  <si>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</si>
  <si>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</si>
  <si>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</si>
  <si>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</si>
  <si>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</si>
  <si>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</si>
  <si>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</si>
  <si>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</si>
  <si>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</si>
  <si>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</si>
  <si>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</si>
  <si>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</si>
  <si>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</si>
  <si>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</si>
  <si>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</si>
  <si>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</si>
  <si>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</si>
  <si>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</si>
  <si>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</si>
  <si>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</si>
  <si>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</si>
  <si>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</si>
  <si>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</si>
  <si>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</si>
  <si>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</si>
  <si>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</si>
  <si>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</si>
  <si>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</si>
  <si>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</si>
  <si>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</si>
  <si>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</si>
  <si>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</si>
  <si>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</si>
  <si>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</si>
  <si>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</si>
  <si>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</si>
  <si>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</si>
  <si>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</si>
  <si>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</si>
  <si>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</si>
  <si>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</si>
  <si>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</si>
  <si>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</si>
  <si>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</si>
  <si>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</si>
  <si>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</si>
  <si>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</si>
  <si>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</si>
  <si>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</si>
  <si>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</si>
  <si>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</si>
  <si>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</si>
  <si>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</si>
  <si>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</si>
  <si>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</si>
  <si>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</si>
  <si>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</si>
  <si>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</si>
  <si>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</si>
  <si>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</si>
  <si>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</si>
  <si>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</si>
  <si>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</si>
  <si>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</si>
  <si>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</si>
  <si>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</si>
  <si>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</si>
  <si>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</si>
  <si>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</si>
  <si>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</si>
  <si>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</si>
  <si>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</si>
  <si>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</si>
  <si>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</si>
  <si>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</si>
  <si>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</si>
  <si>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</si>
  <si>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</si>
  <si>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</si>
  <si>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</si>
  <si>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</si>
  <si>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</si>
  <si>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</si>
  <si>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</si>
  <si>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</si>
  <si>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</si>
  <si>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</si>
  <si>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</si>
  <si>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</si>
  <si>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</si>
  <si>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</si>
  <si>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</si>
  <si>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</si>
  <si>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</si>
  <si>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</si>
  <si>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</si>
  <si>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</si>
  <si>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</si>
  <si>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</si>
  <si>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</si>
  <si>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</si>
  <si>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</si>
  <si>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</si>
  <si>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</si>
  <si>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</si>
  <si>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</si>
  <si>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</si>
  <si>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</si>
  <si>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</si>
  <si>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</si>
  <si>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</si>
  <si>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</si>
  <si>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</si>
  <si>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</si>
  <si>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</si>
  <si>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</si>
  <si>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</si>
  <si>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</si>
  <si>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</si>
  <si>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</si>
  <si>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</si>
  <si>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</si>
  <si>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</si>
  <si>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</si>
  <si>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</si>
  <si>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</si>
  <si>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</si>
  <si>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</si>
  <si>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</si>
  <si>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</si>
  <si>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</si>
  <si>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</si>
  <si>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</si>
  <si>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</si>
  <si>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</si>
  <si>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</si>
  <si>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</si>
  <si>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</si>
  <si>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</si>
  <si>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</si>
  <si>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</si>
  <si>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</si>
  <si>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</si>
  <si>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</si>
  <si>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</si>
  <si>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</si>
  <si>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</si>
  <si>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</si>
  <si>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</si>
  <si>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</si>
  <si>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</si>
  <si>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</si>
  <si>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</si>
  <si>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</si>
  <si>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</si>
  <si>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</si>
  <si>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</si>
  <si>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</si>
  <si>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</si>
  <si>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</si>
  <si>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</si>
  <si>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</si>
  <si>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</si>
  <si>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</si>
  <si>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</si>
  <si>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</si>
  <si>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</si>
  <si>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</si>
  <si>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</si>
  <si>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</si>
  <si>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</si>
  <si>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</si>
  <si>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</si>
  <si>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</si>
  <si>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</si>
  <si>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</si>
  <si>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</si>
  <si>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</si>
  <si>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</si>
  <si>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</si>
  <si>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</si>
  <si>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</si>
  <si>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</si>
  <si>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</si>
  <si>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</si>
  <si>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</si>
  <si>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</si>
  <si>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</si>
  <si>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</si>
  <si>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</si>
  <si>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</si>
  <si>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</si>
  <si>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</si>
  <si>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</si>
  <si>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</si>
  <si>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</si>
  <si>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</si>
  <si>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</si>
  <si>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</si>
  <si>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</si>
  <si>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</si>
  <si>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</si>
  <si>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</si>
  <si>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</si>
  <si>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</si>
  <si>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</si>
  <si>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</si>
  <si>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</si>
  <si>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</si>
  <si>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</si>
  <si>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</si>
  <si>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</si>
  <si>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</si>
  <si>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</si>
  <si>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</si>
  <si>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</si>
  <si>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</si>
  <si>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</si>
  <si>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</si>
  <si>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</si>
  <si>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</si>
  <si>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</si>
  <si>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</si>
  <si>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</si>
  <si>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</si>
  <si>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</si>
  <si>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</si>
  <si>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</si>
  <si>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</si>
  <si>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</si>
  <si>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</si>
  <si>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</si>
  <si>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</si>
  <si>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</si>
  <si>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</si>
  <si>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</si>
  <si>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</si>
  <si>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</si>
  <si>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</si>
  <si>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</si>
  <si>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</si>
  <si>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</si>
  <si>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</si>
  <si>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</si>
  <si>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</si>
  <si>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</si>
  <si>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</si>
  <si>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</si>
  <si>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</si>
  <si>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</si>
  <si>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</si>
  <si>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</si>
  <si>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</si>
  <si>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</si>
  <si>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</si>
  <si>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</si>
  <si>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</si>
  <si>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</si>
  <si>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</si>
  <si>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</si>
  <si>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</si>
  <si>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</si>
  <si>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</si>
  <si>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</si>
  <si>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</si>
  <si>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</si>
  <si>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</si>
  <si>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</si>
  <si>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</si>
  <si>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</si>
  <si>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</si>
  <si>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</si>
  <si>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</si>
  <si>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</si>
  <si>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</si>
  <si>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</si>
  <si>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</si>
  <si>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</si>
  <si>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</si>
  <si>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</si>
  <si>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</si>
  <si>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</si>
  <si>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</si>
  <si>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</si>
  <si>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</si>
  <si>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</si>
  <si>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</si>
  <si>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</si>
  <si>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</si>
  <si>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</si>
  <si>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</si>
  <si>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</si>
  <si>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</si>
  <si>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</si>
  <si>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</si>
  <si>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</si>
  <si>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</si>
  <si>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</si>
  <si>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</si>
  <si>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</si>
  <si>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</si>
  <si>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</si>
  <si>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</si>
  <si>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</si>
  <si>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</si>
  <si>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</si>
  <si>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</si>
  <si>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</si>
  <si>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</si>
  <si>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</si>
  <si>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</si>
  <si>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</si>
  <si>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</si>
  <si>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</si>
  <si>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</si>
  <si>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</si>
  <si>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</si>
  <si>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</si>
  <si>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</si>
  <si>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</si>
  <si>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</si>
  <si>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</si>
  <si>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</si>
  <si>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</si>
  <si>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</si>
  <si>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</si>
  <si>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</si>
  <si>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</si>
  <si>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</si>
  <si>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</si>
  <si>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</si>
  <si>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</si>
  <si>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</si>
  <si>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</si>
  <si>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</si>
  <si>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</si>
  <si>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</si>
  <si>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</si>
  <si>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</si>
  <si>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</si>
  <si>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</si>
  <si>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</si>
  <si>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</si>
  <si>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</si>
  <si>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</si>
  <si>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</si>
  <si>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</si>
  <si>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</si>
  <si>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</si>
  <si>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</si>
  <si>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</si>
  <si>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</si>
  <si>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</si>
  <si>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</si>
  <si>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</si>
  <si>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</si>
  <si>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</si>
  <si>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</si>
  <si>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</si>
  <si>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</si>
  <si>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</si>
  <si>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</si>
  <si>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</si>
  <si>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</si>
  <si>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</si>
  <si>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</si>
  <si>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</si>
  <si>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</si>
  <si>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</si>
  <si>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</si>
  <si>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</si>
  <si>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</si>
  <si>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</si>
  <si>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</si>
  <si>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</si>
  <si>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</si>
  <si>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</si>
  <si>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</si>
  <si>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</si>
  <si>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</si>
  <si>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</si>
  <si>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</si>
  <si>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</si>
  <si>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</si>
  <si>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</si>
  <si>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</si>
  <si>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</si>
  <si>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</si>
  <si>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</si>
  <si>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</si>
  <si>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</si>
  <si>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</si>
  <si>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</si>
  <si>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</si>
  <si>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</si>
  <si>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</si>
  <si>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</si>
  <si>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</si>
  <si>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</si>
  <si>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</si>
  <si>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</si>
  <si>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</si>
  <si>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</si>
  <si>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</si>
  <si>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</si>
  <si>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</si>
  <si>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</si>
  <si>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</si>
  <si>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</si>
  <si>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</si>
  <si>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</si>
  <si>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</si>
  <si>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</si>
  <si>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</si>
  <si>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</si>
  <si>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</si>
  <si>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</si>
  <si>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</si>
  <si>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</si>
  <si>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</si>
  <si>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</si>
  <si>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</si>
  <si>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</si>
  <si>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</si>
  <si>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</si>
  <si>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</si>
  <si>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</si>
  <si>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</si>
  <si>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</si>
  <si>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</si>
  <si>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</si>
  <si>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</si>
  <si>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</si>
  <si>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</si>
  <si>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</si>
  <si>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</si>
  <si>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</si>
  <si>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</si>
  <si>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</si>
  <si>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</si>
  <si>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</si>
  <si>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</si>
  <si>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</si>
  <si>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</si>
  <si>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</si>
  <si>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</si>
  <si>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</si>
  <si>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</si>
  <si>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</si>
  <si>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</si>
  <si>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</si>
  <si>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</si>
  <si>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</si>
  <si>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</si>
  <si>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</si>
  <si>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</si>
  <si>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</si>
  <si>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</si>
  <si>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</si>
  <si>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</si>
  <si>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</si>
  <si>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</si>
  <si>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</si>
  <si>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</si>
  <si>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</si>
  <si>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</si>
  <si>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</si>
  <si>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</si>
  <si>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</si>
  <si>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</si>
  <si>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</si>
  <si>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</si>
  <si>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</si>
  <si>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</si>
  <si>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</si>
  <si>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</si>
  <si>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</si>
  <si>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</si>
  <si>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</si>
  <si>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</si>
  <si>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</si>
  <si>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</si>
  <si>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</si>
  <si>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</si>
  <si>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</si>
  <si>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</si>
  <si>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</si>
  <si>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</si>
  <si>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</si>
  <si>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</si>
  <si>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</si>
  <si>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</si>
  <si>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</si>
  <si>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</si>
  <si>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</si>
  <si>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</si>
  <si>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</si>
  <si>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</si>
  <si>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</si>
  <si>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</si>
  <si>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</si>
  <si>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</si>
  <si>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</si>
  <si>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</si>
  <si>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</si>
  <si>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</si>
  <si>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</si>
  <si>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</si>
  <si>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</si>
  <si>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</si>
  <si>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</si>
  <si>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</si>
  <si>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</si>
  <si>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</si>
  <si>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</si>
  <si>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</si>
  <si>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</si>
  <si>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</si>
  <si>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</si>
  <si>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</si>
  <si>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</si>
  <si>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</si>
  <si>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</si>
  <si>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</si>
  <si>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</si>
  <si>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</si>
  <si>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</si>
  <si>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</si>
  <si>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</si>
  <si>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</si>
  <si>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</si>
  <si>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</si>
  <si>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</si>
  <si>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</si>
  <si>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</si>
  <si>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</si>
  <si>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</si>
  <si>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</si>
  <si>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</si>
  <si>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</si>
  <si>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</si>
  <si>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</si>
  <si>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</si>
  <si>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</si>
  <si>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</si>
  <si>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</si>
  <si>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</si>
  <si>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</si>
  <si>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</si>
  <si>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</si>
  <si>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</si>
  <si>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</si>
  <si>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</si>
  <si>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</si>
  <si>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</si>
  <si>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</si>
  <si>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</si>
  <si>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</si>
  <si>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</si>
  <si>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</si>
  <si>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</si>
  <si>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</si>
  <si>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</si>
  <si>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</si>
  <si>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</si>
  <si>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</si>
  <si>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</si>
  <si>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</si>
  <si>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</si>
  <si>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</si>
  <si>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</si>
  <si>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</si>
  <si>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</si>
  <si>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</si>
  <si>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</si>
  <si>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</si>
  <si>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</si>
  <si>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</si>
  <si>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</si>
  <si>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</si>
  <si>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</si>
  <si>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</si>
  <si>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</si>
  <si>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</si>
  <si>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</si>
  <si>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</si>
  <si>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</si>
  <si>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</si>
  <si>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</si>
  <si>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</si>
  <si>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</si>
  <si>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</si>
  <si>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</si>
  <si>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</si>
  <si>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</si>
  <si>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</si>
  <si>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</si>
  <si>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</si>
  <si>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</si>
  <si>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</si>
  <si>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</si>
  <si>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</si>
  <si>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</si>
  <si>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</si>
  <si>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</si>
  <si>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</si>
  <si>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</si>
  <si>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</si>
  <si>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</si>
  <si>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</si>
  <si>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</si>
  <si>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</si>
  <si>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</si>
  <si>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</si>
  <si>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</si>
  <si>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</si>
  <si>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</si>
  <si>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</si>
  <si>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</si>
  <si>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</si>
  <si>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</si>
  <si>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</si>
  <si>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</si>
  <si>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</si>
  <si>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</si>
  <si>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</si>
  <si>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</si>
  <si>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</si>
  <si>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</si>
  <si>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</si>
  <si>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</si>
  <si>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</si>
  <si>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</si>
  <si>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</si>
  <si>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</si>
  <si>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</si>
  <si>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</si>
  <si>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</si>
  <si>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</si>
  <si>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</si>
  <si>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</si>
  <si>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</si>
  <si>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</si>
  <si>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</si>
  <si>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</si>
  <si>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</si>
  <si>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</si>
  <si>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</si>
  <si>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</si>
  <si>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</si>
  <si>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</si>
  <si>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</si>
  <si>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</si>
  <si>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</si>
  <si>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</si>
  <si>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</si>
  <si>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</si>
  <si>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</si>
  <si>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</si>
  <si>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</si>
  <si>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</si>
  <si>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</si>
  <si>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</si>
  <si>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</si>
  <si>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</si>
  <si>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</si>
  <si>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</si>
  <si>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</si>
  <si>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</si>
  <si>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</si>
  <si>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</si>
  <si>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</si>
  <si>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</si>
  <si>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</si>
  <si>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</si>
  <si>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</si>
  <si>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</si>
  <si>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</si>
  <si>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</si>
  <si>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</si>
  <si>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</si>
  <si>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</si>
  <si>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</si>
  <si>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</si>
  <si>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</si>
  <si>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</si>
  <si>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</si>
  <si>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</si>
  <si>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</si>
  <si>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</si>
  <si>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</si>
  <si>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</si>
  <si>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</si>
  <si>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</si>
  <si>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</si>
  <si>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</si>
  <si>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</si>
  <si>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</si>
  <si>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</si>
  <si>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</si>
  <si>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</si>
  <si>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</si>
  <si>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</si>
  <si>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</si>
  <si>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</si>
  <si>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</si>
  <si>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</si>
  <si>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</si>
  <si>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</si>
  <si>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</si>
  <si>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</si>
  <si>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</si>
  <si>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</si>
  <si>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</si>
  <si>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</si>
  <si>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</si>
  <si>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</si>
  <si>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</si>
  <si>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</si>
  <si>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</si>
  <si>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</si>
  <si>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</si>
  <si>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</si>
  <si>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</si>
  <si>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</si>
  <si>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</si>
  <si>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</si>
  <si>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</si>
  <si>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</si>
  <si>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</si>
  <si>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</si>
  <si>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</si>
  <si>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</si>
  <si>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</si>
  <si>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</si>
  <si>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</si>
  <si>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</si>
  <si>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</si>
  <si>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</si>
  <si>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</si>
  <si>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</si>
  <si>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</si>
  <si>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</si>
  <si>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</si>
  <si>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</si>
  <si>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</si>
  <si>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</si>
  <si>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</si>
  <si>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</si>
  <si>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</si>
  <si>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</si>
  <si>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</si>
  <si>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</si>
  <si>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</si>
  <si>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</si>
  <si>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</si>
  <si>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</si>
  <si>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</si>
  <si>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</si>
  <si>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</si>
  <si>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</si>
  <si>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</si>
  <si>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</si>
  <si>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</si>
  <si>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</si>
  <si>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</si>
  <si>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</si>
  <si>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</si>
  <si>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</si>
  <si>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</si>
  <si>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</si>
  <si>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</si>
  <si>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</si>
  <si>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</si>
  <si>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</si>
  <si>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</si>
  <si>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</si>
  <si>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</si>
  <si>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</si>
  <si>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</si>
  <si>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</si>
  <si>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</si>
  <si>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</si>
  <si>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</si>
  <si>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</si>
  <si>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</si>
  <si>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</si>
  <si>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</si>
  <si>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</si>
  <si>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</si>
  <si>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</si>
  <si>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</si>
  <si>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</si>
  <si>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</si>
  <si>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</si>
  <si>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</si>
  <si>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</si>
  <si>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</si>
  <si>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</si>
  <si>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</si>
  <si>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</si>
  <si>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</si>
  <si>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</si>
  <si>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</si>
  <si>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</si>
  <si>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</si>
  <si>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</si>
  <si>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</si>
  <si>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</si>
  <si>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</si>
  <si>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</si>
  <si>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</si>
  <si>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</si>
  <si>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</si>
  <si>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</si>
  <si>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</si>
  <si>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</si>
  <si>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</si>
  <si>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</si>
  <si>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</si>
  <si>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</si>
  <si>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</si>
  <si>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</si>
  <si>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</si>
  <si>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</si>
  <si>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</si>
  <si>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</si>
  <si>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</si>
  <si>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</si>
  <si>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</si>
  <si>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</si>
  <si>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</si>
  <si>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</si>
  <si>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</si>
  <si>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</si>
  <si>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</si>
  <si>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</si>
  <si>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</si>
  <si>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</si>
  <si>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</si>
  <si>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</si>
  <si>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</si>
  <si>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</si>
  <si>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</si>
  <si>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</si>
  <si>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</si>
  <si>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</si>
  <si>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</si>
  <si>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</si>
  <si>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</si>
  <si>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</si>
  <si>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</si>
  <si>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</si>
  <si>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</si>
  <si>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</si>
  <si>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</si>
  <si>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</si>
  <si>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</si>
  <si>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</si>
  <si>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</si>
  <si>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</si>
  <si>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</si>
  <si>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</si>
  <si>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</si>
  <si>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</si>
  <si>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</si>
  <si>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</si>
  <si>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</si>
  <si>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</si>
  <si>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</si>
  <si>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</si>
  <si>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</si>
  <si>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</si>
  <si>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</si>
  <si>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</si>
  <si>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</si>
  <si>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</si>
  <si>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</si>
  <si>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</si>
  <si>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</si>
  <si>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</si>
  <si>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</si>
  <si>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</si>
  <si>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</si>
  <si>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</si>
  <si>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</si>
  <si>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</si>
  <si>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</si>
  <si>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</si>
  <si>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</si>
  <si>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</si>
  <si>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</si>
  <si>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</si>
  <si>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</si>
  <si>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</si>
  <si>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</si>
  <si>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</si>
  <si>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</si>
  <si>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</si>
  <si>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</si>
  <si>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</si>
  <si>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</si>
  <si>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</si>
  <si>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</si>
  <si>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</si>
  <si>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</si>
  <si>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</si>
  <si>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</si>
  <si>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</si>
  <si>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</si>
  <si>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</si>
  <si>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</si>
  <si>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</si>
  <si>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</si>
  <si>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</si>
  <si>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</si>
  <si>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</si>
  <si>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</si>
  <si>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</si>
  <si>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</si>
  <si>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</si>
  <si>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</si>
  <si>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</si>
  <si>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</si>
  <si>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</si>
  <si>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</si>
  <si>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</si>
  <si>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</si>
  <si>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</si>
  <si>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</si>
  <si>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</si>
  <si>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</si>
  <si>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</si>
  <si>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</si>
  <si>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</si>
  <si>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</si>
  <si>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</si>
  <si>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</si>
  <si>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</si>
  <si>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</si>
  <si>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</si>
  <si>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</si>
  <si>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</si>
  <si>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</si>
  <si>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</si>
  <si>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</si>
  <si>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</si>
  <si>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</si>
  <si>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</si>
  <si>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</si>
  <si>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</si>
  <si>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</si>
  <si>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</si>
  <si>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</si>
  <si>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</si>
  <si>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</si>
  <si>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</si>
  <si>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</si>
  <si>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</si>
  <si>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</si>
  <si>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</si>
  <si>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</si>
  <si>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</si>
  <si>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</si>
  <si>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</si>
  <si>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</si>
  <si>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</si>
  <si>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</si>
  <si>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</si>
  <si>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</si>
  <si>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</si>
  <si>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</si>
  <si>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</si>
  <si>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</si>
  <si>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</si>
  <si>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</si>
  <si>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</si>
  <si>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</si>
  <si>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</si>
  <si>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</si>
  <si>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</si>
  <si>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</si>
  <si>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</si>
  <si>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</si>
  <si>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</si>
  <si>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</si>
  <si>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</si>
  <si>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</si>
  <si>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</si>
  <si>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</si>
  <si>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</si>
  <si>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</si>
  <si>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</si>
  <si>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</si>
  <si>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</si>
  <si>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</si>
  <si>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</si>
  <si>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</si>
  <si>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</si>
  <si>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</si>
  <si>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</si>
  <si>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</si>
  <si>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</si>
  <si>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</si>
  <si>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</si>
  <si>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</si>
  <si>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</si>
  <si>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</si>
  <si>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</si>
  <si>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</si>
  <si>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</si>
  <si>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</si>
  <si>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</si>
  <si>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</si>
  <si>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</si>
  <si>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</si>
  <si>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</si>
  <si>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</si>
  <si>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</si>
  <si>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</si>
  <si>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</si>
  <si>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</si>
  <si>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</si>
  <si>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</si>
  <si>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</si>
  <si>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</si>
  <si>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</si>
  <si>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</si>
  <si>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</si>
  <si>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</si>
  <si>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</si>
  <si>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</si>
  <si>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</si>
  <si>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</si>
  <si>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</si>
  <si>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</si>
  <si>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</si>
  <si>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</si>
  <si>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</si>
  <si>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</si>
  <si>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</si>
  <si>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</si>
  <si>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</si>
  <si>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</si>
  <si>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</si>
  <si>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</si>
  <si>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</si>
  <si>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</si>
  <si>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</si>
  <si>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</si>
  <si>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</si>
  <si>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</si>
  <si>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</si>
  <si>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</si>
  <si>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</si>
  <si>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</si>
  <si>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</si>
  <si>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</si>
  <si>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</si>
  <si>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</si>
  <si>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</si>
  <si>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</si>
  <si>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</si>
  <si>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</si>
  <si>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</si>
  <si>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</si>
  <si>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</si>
  <si>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</si>
  <si>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</si>
  <si>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</si>
  <si>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</si>
  <si>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</si>
  <si>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</si>
  <si>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</si>
  <si>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</si>
  <si>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</si>
  <si>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</si>
  <si>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</si>
  <si>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</si>
  <si>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</si>
  <si>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</si>
  <si>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</si>
  <si>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</si>
  <si>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</si>
  <si>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</si>
  <si>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</si>
  <si>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</si>
  <si>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</si>
  <si>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</si>
  <si>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</si>
  <si>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</si>
  <si>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</si>
  <si>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</si>
  <si>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</si>
  <si>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</si>
  <si>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</si>
  <si>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</si>
  <si>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</si>
  <si>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</si>
  <si>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</si>
  <si>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</si>
  <si>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</si>
  <si>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</si>
  <si>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</si>
  <si>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</si>
  <si>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</si>
  <si>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</si>
  <si>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</si>
  <si>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</si>
  <si>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</si>
  <si>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</si>
  <si>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</si>
  <si>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</si>
  <si>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</si>
  <si>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</si>
  <si>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</si>
  <si>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</si>
  <si>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</si>
  <si>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</si>
  <si>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</si>
  <si>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</si>
  <si>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</si>
  <si>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</si>
  <si>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</si>
  <si>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</si>
  <si>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</si>
  <si>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</si>
  <si>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</si>
  <si>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</si>
  <si>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</si>
  <si>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</si>
  <si>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</si>
  <si>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</si>
  <si>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</si>
  <si>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</si>
  <si>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</si>
  <si>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</si>
  <si>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</si>
  <si>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</si>
  <si>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</si>
  <si>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</si>
  <si>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</si>
  <si>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</si>
  <si>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</si>
  <si>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</si>
  <si>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</si>
  <si>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</si>
  <si>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</si>
  <si>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</si>
  <si>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</si>
  <si>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</si>
  <si>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</si>
  <si>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</si>
  <si>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</si>
  <si>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</si>
  <si>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</si>
  <si>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</si>
  <si>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</si>
  <si>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</si>
  <si>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</si>
  <si>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</si>
  <si>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</si>
  <si>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</si>
  <si>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</si>
  <si>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</si>
  <si>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</si>
  <si>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</si>
  <si>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</si>
  <si>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</si>
  <si>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</si>
  <si>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</si>
  <si>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</si>
  <si>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</si>
  <si>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</si>
  <si>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</si>
  <si>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</si>
  <si>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</si>
  <si>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</si>
  <si>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</si>
  <si>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</si>
  <si>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</si>
  <si>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</si>
  <si>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</si>
  <si>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</si>
  <si>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</si>
  <si>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</si>
  <si>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</si>
  <si>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</si>
  <si>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</si>
  <si>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</si>
  <si>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</si>
  <si>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</si>
  <si>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</si>
  <si>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</si>
  <si>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</si>
  <si>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</si>
  <si>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</si>
  <si>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</si>
  <si>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</si>
  <si>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</si>
  <si>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</si>
  <si>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</si>
  <si>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</si>
  <si>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</si>
  <si>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</si>
  <si>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</si>
  <si>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</si>
  <si>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</si>
  <si>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</si>
  <si>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</si>
  <si>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</si>
  <si>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</si>
  <si>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</si>
  <si>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</si>
  <si>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</si>
  <si>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</si>
  <si>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</si>
  <si>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</si>
  <si>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</si>
  <si>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</si>
  <si>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</si>
  <si>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</si>
  <si>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</si>
  <si>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</si>
  <si>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</si>
  <si>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</si>
  <si>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</si>
  <si>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</si>
  <si>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</si>
  <si>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</si>
  <si>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</si>
  <si>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</si>
  <si>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</si>
  <si>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</si>
  <si>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</si>
  <si>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</si>
  <si>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</si>
  <si>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</si>
  <si>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</si>
  <si>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</si>
  <si>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</si>
  <si>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</si>
  <si>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</si>
  <si>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</si>
  <si>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</si>
  <si>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</si>
  <si>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</si>
  <si>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</si>
  <si>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</si>
  <si>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</si>
  <si>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</si>
  <si>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</si>
  <si>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</si>
  <si>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</si>
  <si>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</si>
  <si>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</si>
  <si>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</si>
  <si>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</si>
  <si>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</si>
  <si>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</si>
  <si>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</si>
  <si>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</si>
  <si>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</si>
  <si>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</si>
  <si>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</si>
  <si>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</si>
  <si>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</si>
  <si>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</si>
  <si>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</si>
  <si>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</si>
  <si>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</si>
  <si>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</si>
  <si>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</si>
  <si>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</si>
  <si>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</si>
  <si>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</si>
  <si>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</si>
  <si>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</si>
  <si>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</si>
  <si>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</si>
  <si>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</si>
  <si>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</si>
  <si>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</si>
  <si>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</si>
  <si>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</si>
  <si>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</si>
  <si>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</si>
  <si>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</si>
  <si>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</si>
  <si>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</si>
  <si>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</si>
  <si>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</si>
  <si>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</si>
  <si>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</si>
  <si>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</si>
  <si>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</si>
  <si>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</si>
  <si>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</si>
  <si>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</si>
  <si>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</si>
  <si>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</si>
  <si>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</si>
  <si>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</si>
  <si>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</si>
  <si>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</si>
  <si>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</si>
  <si>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</si>
  <si>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</si>
  <si>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</si>
  <si>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</si>
  <si>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</si>
  <si>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</si>
  <si>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</si>
  <si>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</si>
  <si>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</si>
  <si>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</si>
  <si>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</si>
  <si>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</si>
  <si>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</si>
  <si>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</si>
  <si>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</si>
  <si>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</si>
  <si>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</si>
  <si>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</si>
  <si>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</si>
  <si>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</si>
  <si>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</si>
  <si>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</si>
  <si>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</si>
  <si>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</si>
  <si>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</si>
  <si>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</si>
  <si>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</si>
  <si>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</si>
  <si>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</si>
  <si>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</si>
  <si>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</si>
  <si>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</si>
  <si>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</si>
  <si>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</si>
  <si>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</si>
  <si>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</si>
  <si>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</si>
  <si>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</si>
  <si>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</si>
  <si>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</si>
  <si>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</si>
  <si>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</si>
  <si>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</si>
  <si>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</si>
  <si>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</si>
  <si>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</si>
  <si>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</si>
  <si>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</si>
  <si>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</si>
  <si>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</si>
  <si>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</si>
  <si>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</si>
  <si>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</si>
  <si>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</si>
  <si>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</si>
  <si>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</si>
  <si>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</si>
  <si>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</si>
  <si>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</si>
  <si>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</si>
  <si>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</si>
  <si>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</si>
  <si>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</si>
  <si>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</si>
  <si>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</si>
  <si>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</si>
  <si>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</si>
  <si>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</si>
  <si>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</si>
  <si>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</si>
  <si>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</si>
  <si>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</si>
  <si>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</si>
  <si>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</si>
  <si>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</si>
  <si>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</si>
  <si>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</si>
  <si>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</si>
  <si>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</si>
  <si>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</si>
  <si>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</si>
  <si>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</si>
  <si>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</si>
  <si>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</si>
  <si>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</si>
  <si>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</si>
  <si>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</si>
  <si>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</si>
  <si>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</si>
  <si>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</si>
  <si>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</si>
  <si>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</si>
  <si>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</si>
  <si>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</si>
  <si>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</si>
  <si>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</si>
  <si>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</si>
  <si>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</si>
  <si>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</si>
  <si>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</si>
  <si>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</si>
  <si>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</si>
  <si>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</si>
  <si>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</si>
  <si>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</si>
  <si>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</si>
  <si>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</si>
  <si>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</si>
  <si>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</si>
  <si>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</si>
  <si>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</si>
  <si>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</si>
  <si>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</si>
  <si>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</si>
  <si>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</si>
  <si>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</si>
  <si>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</si>
  <si>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</si>
  <si>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</si>
  <si>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</si>
  <si>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</si>
  <si>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</si>
  <si>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</si>
  <si>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</si>
  <si>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</si>
  <si>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</si>
  <si>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</si>
  <si>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</si>
  <si>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</si>
  <si>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</si>
  <si>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</si>
  <si>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</si>
  <si>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</si>
  <si>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</si>
  <si>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</si>
  <si>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</si>
  <si>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</si>
  <si>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</si>
  <si>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</si>
  <si>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</si>
  <si>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</si>
  <si>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</si>
  <si>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</si>
  <si>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</si>
  <si>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</si>
  <si>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</si>
  <si>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</si>
  <si>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</si>
  <si>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</si>
  <si>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</si>
  <si>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</si>
  <si>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</si>
  <si>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</si>
  <si>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</si>
  <si>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</si>
  <si>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</si>
  <si>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</si>
  <si>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</si>
  <si>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</si>
  <si>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</si>
  <si>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</si>
  <si>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</si>
  <si>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</si>
  <si>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</si>
  <si>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</si>
  <si>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</si>
  <si>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</si>
  <si>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</si>
  <si>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</si>
  <si>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</si>
  <si>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</si>
  <si>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</si>
  <si>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</si>
  <si>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</si>
  <si>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</si>
  <si>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</si>
  <si>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</si>
  <si>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</si>
  <si>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</si>
  <si>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</si>
  <si>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</si>
  <si>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</si>
  <si>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</si>
  <si>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</si>
  <si>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</si>
  <si>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</si>
  <si>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</si>
  <si>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</si>
  <si>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</si>
  <si>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</si>
  <si>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</si>
  <si>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</si>
  <si>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</si>
  <si>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</si>
  <si>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</si>
  <si>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</si>
  <si>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</si>
  <si>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</si>
  <si>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</si>
  <si>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</si>
  <si>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</si>
  <si>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</si>
  <si>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</si>
  <si>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</si>
  <si>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</si>
  <si>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</si>
  <si>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</si>
  <si>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</si>
  <si>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</si>
  <si>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</si>
  <si>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</si>
  <si>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</si>
  <si>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</si>
  <si>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</si>
  <si>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</si>
  <si>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</si>
  <si>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</si>
  <si>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</si>
  <si>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</si>
  <si>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</si>
  <si>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</si>
  <si>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</si>
  <si>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</si>
  <si>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</si>
  <si>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</si>
  <si>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</si>
  <si>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</si>
  <si>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</si>
  <si>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</si>
  <si>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</si>
  <si>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</si>
  <si>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</si>
  <si>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</si>
  <si>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</si>
  <si>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</si>
  <si>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</si>
  <si>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</si>
  <si>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</si>
  <si>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</si>
  <si>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</si>
  <si>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</si>
  <si>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</si>
  <si>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</si>
  <si>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</si>
  <si>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</si>
  <si>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</si>
  <si>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</si>
  <si>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</si>
  <si>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</si>
  <si>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</si>
  <si>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</si>
  <si>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</si>
  <si>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</si>
  <si>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</si>
  <si>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</si>
  <si>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</si>
  <si>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</si>
  <si>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</si>
  <si>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</si>
  <si>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</si>
  <si>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</si>
  <si>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</si>
  <si>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</si>
  <si>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</si>
  <si>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</si>
  <si>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</si>
  <si>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</si>
  <si>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</si>
  <si>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</si>
  <si>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</si>
  <si>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</si>
  <si>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</si>
  <si>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</si>
  <si>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</si>
  <si>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</si>
  <si>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</si>
  <si>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</si>
  <si>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</si>
  <si>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</si>
  <si>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</si>
  <si>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</si>
  <si>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</si>
  <si>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</si>
  <si>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</si>
  <si>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</si>
  <si>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</si>
  <si>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</si>
  <si>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</si>
  <si>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</si>
  <si>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</si>
  <si>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</si>
  <si>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</si>
  <si>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</si>
  <si>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</si>
  <si>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</si>
  <si>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</si>
  <si>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</si>
  <si>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</si>
  <si>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</si>
  <si>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</si>
  <si>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</si>
  <si>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</si>
  <si>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</si>
  <si>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</si>
  <si>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</si>
  <si>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</si>
  <si>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</si>
  <si>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</si>
  <si>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</si>
  <si>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</si>
  <si>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</si>
  <si>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</si>
  <si>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</si>
  <si>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</si>
  <si>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</si>
  <si>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</si>
  <si>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</si>
  <si>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</si>
  <si>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</si>
  <si>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</si>
  <si>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</si>
  <si>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</si>
  <si>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</si>
  <si>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</si>
  <si>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</si>
  <si>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</si>
  <si>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</si>
  <si>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</si>
  <si>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</si>
  <si>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</si>
  <si>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</si>
  <si>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</si>
  <si>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</si>
  <si>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</si>
  <si>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</si>
  <si>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</si>
  <si>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</si>
  <si>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</si>
  <si>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</si>
  <si>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</si>
  <si>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</si>
  <si>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</si>
  <si>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</si>
  <si>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</si>
  <si>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</si>
  <si>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</si>
  <si>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</si>
  <si>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</si>
  <si>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</si>
  <si>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</si>
  <si>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</si>
  <si>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</si>
  <si>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</si>
  <si>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</si>
  <si>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</si>
  <si>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</si>
  <si>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</si>
  <si>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</si>
  <si>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</si>
  <si>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</si>
  <si>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</si>
  <si>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</si>
  <si>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</si>
  <si>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</si>
  <si>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</si>
  <si>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</si>
  <si>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</si>
  <si>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</si>
  <si>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</si>
  <si>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</si>
  <si>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</si>
  <si>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</si>
  <si>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</si>
  <si>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</si>
  <si>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</si>
  <si>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</si>
  <si>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</si>
  <si>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</si>
  <si>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</si>
  <si>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</si>
  <si>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</si>
  <si>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</si>
  <si>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</si>
  <si>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</si>
  <si>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</si>
  <si>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</si>
  <si>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</si>
  <si>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</si>
  <si>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</si>
  <si>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</si>
  <si>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</si>
  <si>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</si>
  <si>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</si>
  <si>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</si>
  <si>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</si>
  <si>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</si>
  <si>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</si>
  <si>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</si>
  <si>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</si>
  <si>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</si>
  <si>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</si>
  <si>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</si>
  <si>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</si>
  <si>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</si>
  <si>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</si>
  <si>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</si>
  <si>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</si>
  <si>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</si>
  <si>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</si>
  <si>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</si>
  <si>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</si>
  <si>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</si>
  <si>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</si>
  <si>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</si>
  <si>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</si>
  <si>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</si>
  <si>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</si>
  <si>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</si>
  <si>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</si>
  <si>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</si>
  <si>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</si>
  <si>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</si>
  <si>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</si>
  <si>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</si>
  <si>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</si>
  <si>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</si>
  <si>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</si>
  <si>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</si>
  <si>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</si>
  <si>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</si>
  <si>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</si>
  <si>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</si>
  <si>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</si>
  <si>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</si>
  <si>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</si>
  <si>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</si>
  <si>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</si>
  <si>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</si>
  <si>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</si>
  <si>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</si>
  <si>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</si>
  <si>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</si>
  <si>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</si>
  <si>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</si>
  <si>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</si>
  <si>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</si>
  <si>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</si>
  <si>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</si>
  <si>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</si>
  <si>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</si>
  <si>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</si>
  <si>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</si>
  <si>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</si>
  <si>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</si>
  <si>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</si>
  <si>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</si>
  <si>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</si>
  <si>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</si>
  <si>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</si>
  <si>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</si>
  <si>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</si>
  <si>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</si>
  <si>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</si>
  <si>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</si>
  <si>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</si>
  <si>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</si>
  <si>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</si>
  <si>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</si>
  <si>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</si>
  <si>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</si>
  <si>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</si>
  <si>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</si>
  <si>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</si>
  <si>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</si>
  <si>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</si>
  <si>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</si>
  <si>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</si>
  <si>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</si>
  <si>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</si>
  <si>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</si>
  <si>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</si>
  <si>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</si>
  <si>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</si>
  <si>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</si>
  <si>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</si>
  <si>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</si>
  <si>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</si>
  <si>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</si>
  <si>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</si>
  <si>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</si>
  <si>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</si>
  <si>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</si>
  <si>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</si>
  <si>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</si>
  <si>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</si>
  <si>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</si>
  <si>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</si>
  <si>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</si>
  <si>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</si>
  <si>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</si>
  <si>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</si>
  <si>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</si>
  <si>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</si>
  <si>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</si>
  <si>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</si>
  <si>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</si>
  <si>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</si>
  <si>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</si>
  <si>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</si>
  <si>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</si>
  <si>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</si>
  <si>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</si>
  <si>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</si>
  <si>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</si>
  <si>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</si>
  <si>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</si>
  <si>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</si>
  <si>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</si>
  <si>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</si>
  <si>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</si>
  <si>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</si>
  <si>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</si>
  <si>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</si>
  <si>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</si>
  <si>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</si>
  <si>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</si>
  <si>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</si>
  <si>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</si>
  <si>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</si>
  <si>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</si>
  <si>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</si>
  <si>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</si>
  <si>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</si>
  <si>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</si>
  <si>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</si>
  <si>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</si>
  <si>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</si>
  <si>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</si>
  <si>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</si>
  <si>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</si>
  <si>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</si>
  <si>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</si>
  <si>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</si>
  <si>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</si>
  <si>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</si>
  <si>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</si>
  <si>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</si>
  <si>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</si>
  <si>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</si>
  <si>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</si>
  <si>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</si>
  <si>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</si>
  <si>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</si>
  <si>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</si>
  <si>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</si>
  <si>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</si>
  <si>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</si>
  <si>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</si>
  <si>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</si>
  <si>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</si>
  <si>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</si>
  <si>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</si>
  <si>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</si>
  <si>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</si>
  <si>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</si>
  <si>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</si>
  <si>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</si>
  <si>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</si>
  <si>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</si>
  <si>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</si>
  <si>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</si>
  <si>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</si>
  <si>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</si>
  <si>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</si>
  <si>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</si>
  <si>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</si>
  <si>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</si>
  <si>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</si>
  <si>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</si>
  <si>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</si>
  <si>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</si>
  <si>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</si>
  <si>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</si>
  <si>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</si>
  <si>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</si>
  <si>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</si>
  <si>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</si>
  <si>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</si>
  <si>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</si>
  <si>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</si>
  <si>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</si>
  <si>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</si>
  <si>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</si>
  <si>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</si>
  <si>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</si>
  <si>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</si>
  <si>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</si>
  <si>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</si>
  <si>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</si>
  <si>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</si>
  <si>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</si>
  <si>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</si>
  <si>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</si>
  <si>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</si>
  <si>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</si>
  <si>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</si>
  <si>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</si>
  <si>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</si>
  <si>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</si>
  <si>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</si>
  <si>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</si>
  <si>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</si>
  <si>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</si>
  <si>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</si>
  <si>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</si>
  <si>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</si>
  <si>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</si>
  <si>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</si>
  <si>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</si>
  <si>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</si>
  <si>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</si>
  <si>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</si>
  <si>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</si>
  <si>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</si>
  <si>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</si>
  <si>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</si>
  <si>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</si>
  <si>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</si>
  <si>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</si>
  <si>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</si>
  <si>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</si>
  <si>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</si>
  <si>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</si>
  <si>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</si>
  <si>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</si>
  <si>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</si>
  <si>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</si>
  <si>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</si>
  <si>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</si>
  <si>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</si>
  <si>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</si>
  <si>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</si>
  <si>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</si>
  <si>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</si>
  <si>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</si>
  <si>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</si>
  <si>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</si>
  <si>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</si>
  <si>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</si>
  <si>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</si>
  <si>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</si>
  <si>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</si>
  <si>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</si>
  <si>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</si>
  <si>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</si>
  <si>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</si>
  <si>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</si>
  <si>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</si>
  <si>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</si>
  <si>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</si>
  <si>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</si>
  <si>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</si>
  <si>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</si>
  <si>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</si>
  <si>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</si>
  <si>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</si>
  <si>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</si>
  <si>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</si>
  <si>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</si>
  <si>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</si>
  <si>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</si>
  <si>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</si>
  <si>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</si>
  <si>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</si>
  <si>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</si>
  <si>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</si>
  <si>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</si>
  <si>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</si>
  <si>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</si>
  <si>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</si>
  <si>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</si>
  <si>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</si>
  <si>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</si>
  <si>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</si>
  <si>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</si>
  <si>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</si>
  <si>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</si>
  <si>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</si>
  <si>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</si>
  <si>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</si>
  <si>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</si>
  <si>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</si>
  <si>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</si>
  <si>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</si>
  <si>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</si>
  <si>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</si>
  <si>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</si>
  <si>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</si>
  <si>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</si>
  <si>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</si>
  <si>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</si>
  <si>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</si>
  <si>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</si>
  <si>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</si>
  <si>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</si>
  <si>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</si>
  <si>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</si>
  <si>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</si>
  <si>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</si>
  <si>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</si>
  <si>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</si>
  <si>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</si>
  <si>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</si>
  <si>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</si>
  <si>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</si>
  <si>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</si>
  <si>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</si>
  <si>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</si>
  <si>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</si>
  <si>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</si>
  <si>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</si>
  <si>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</si>
  <si>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</si>
  <si>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</si>
  <si>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</si>
  <si>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</si>
  <si>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</si>
  <si>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</si>
  <si>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</si>
  <si>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</si>
  <si>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</si>
  <si>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</si>
  <si>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</si>
  <si>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</si>
  <si>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</si>
  <si>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</si>
  <si>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</si>
  <si>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</si>
  <si>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</si>
  <si>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</si>
  <si>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</si>
  <si>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</si>
  <si>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</si>
  <si>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</si>
  <si>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</si>
  <si>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</si>
  <si>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</si>
  <si>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</si>
  <si>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</si>
  <si>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</si>
  <si>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</si>
  <si>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</si>
  <si>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</si>
  <si>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</si>
  <si>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</si>
  <si>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</si>
  <si>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</si>
  <si>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</si>
  <si>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</si>
  <si>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</si>
  <si>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</si>
  <si>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</si>
  <si>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</si>
  <si>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</si>
  <si>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</si>
  <si>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</si>
  <si>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</si>
  <si>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</si>
  <si>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</si>
  <si>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</si>
  <si>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</si>
  <si>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</si>
  <si>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</si>
  <si>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</si>
  <si>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</si>
  <si>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</si>
  <si>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</si>
  <si>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</si>
  <si>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</si>
  <si>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</si>
  <si>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</si>
  <si>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</si>
  <si>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</si>
  <si>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</si>
  <si>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</si>
  <si>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</si>
  <si>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</si>
  <si>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</si>
  <si>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</si>
  <si>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</si>
  <si>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</si>
  <si>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</si>
  <si>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</si>
  <si>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</si>
  <si>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</si>
  <si>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</si>
  <si>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</si>
  <si>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</si>
  <si>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</si>
  <si>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</si>
  <si>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</si>
  <si>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</si>
  <si>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</si>
  <si>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</si>
  <si>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</si>
  <si>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</si>
  <si>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</si>
  <si>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</si>
  <si>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</si>
  <si>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</si>
  <si>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</si>
  <si>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</si>
  <si>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</si>
  <si>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</si>
  <si>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</si>
  <si>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</si>
  <si>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</si>
  <si>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</si>
  <si>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</si>
  <si>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</si>
  <si>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</si>
  <si>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</si>
  <si>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</si>
  <si>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</si>
  <si>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</si>
  <si>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</si>
  <si>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</si>
  <si>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</si>
  <si>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</si>
  <si>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</si>
  <si>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</si>
  <si>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</si>
  <si>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</si>
  <si>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</si>
  <si>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</si>
  <si>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</si>
  <si>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</si>
  <si>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</si>
  <si>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</si>
  <si>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</si>
  <si>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</si>
  <si>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</si>
  <si>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</si>
  <si>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</si>
  <si>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</si>
  <si>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</si>
  <si>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</si>
  <si>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</si>
  <si>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</si>
  <si>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</si>
  <si>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</si>
  <si>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</si>
  <si>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</si>
  <si>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</si>
  <si>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</si>
  <si>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</si>
  <si>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</si>
  <si>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</si>
  <si>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</si>
  <si>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</si>
  <si>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</si>
  <si>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</si>
  <si>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</si>
  <si>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</si>
  <si>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</si>
  <si>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</si>
  <si>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</si>
  <si>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</si>
  <si>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</si>
  <si>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</si>
  <si>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</si>
  <si>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</si>
  <si>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</si>
  <si>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</si>
  <si>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</si>
  <si>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</si>
  <si>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</si>
  <si>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</si>
  <si>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</si>
  <si>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</si>
  <si>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</si>
  <si>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</si>
  <si>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</si>
  <si>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</si>
  <si>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</si>
  <si>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</si>
  <si>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</si>
  <si>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</si>
  <si>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</si>
  <si>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</si>
  <si>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</si>
  <si>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</si>
  <si>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</si>
  <si>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</si>
  <si>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</si>
  <si>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</si>
  <si>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</si>
  <si>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</si>
  <si>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</si>
  <si>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</si>
  <si>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</si>
  <si>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</si>
  <si>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</si>
  <si>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</si>
  <si>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</si>
  <si>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</si>
  <si>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</si>
  <si>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</si>
  <si>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</si>
  <si>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</si>
  <si>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</si>
  <si>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</si>
  <si>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</si>
  <si>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</si>
  <si>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</si>
  <si>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</si>
  <si>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</si>
  <si>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</si>
  <si>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</si>
  <si>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</si>
  <si>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</si>
  <si>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</si>
  <si>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</si>
  <si>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</si>
  <si>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</si>
  <si>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</si>
  <si>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</si>
  <si>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</si>
  <si>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</si>
  <si>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</si>
  <si>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</si>
  <si>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</si>
  <si>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</si>
  <si>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</si>
  <si>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</si>
  <si>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</si>
  <si>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</si>
  <si>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</si>
  <si>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</si>
  <si>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</si>
  <si>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</si>
  <si>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</si>
  <si>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</si>
  <si>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</si>
  <si>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</si>
  <si>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</si>
  <si>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</si>
  <si>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</si>
  <si>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</si>
  <si>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</si>
  <si>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</si>
  <si>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</si>
  <si>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</si>
  <si>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</si>
  <si>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</si>
  <si>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</si>
  <si>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</si>
  <si>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</si>
  <si>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</si>
  <si>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</si>
  <si>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</si>
  <si>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</si>
  <si>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</si>
  <si>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</si>
  <si>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</si>
  <si>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</si>
  <si>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</si>
  <si>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</si>
  <si>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</si>
  <si>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</si>
  <si>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</si>
  <si>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</si>
  <si>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</si>
  <si>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</si>
  <si>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</si>
  <si>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</si>
  <si>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</si>
  <si>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</si>
  <si>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</si>
  <si>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</si>
  <si>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</si>
  <si>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</si>
  <si>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</si>
  <si>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</si>
  <si>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</si>
  <si>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</si>
  <si>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</si>
  <si>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</si>
  <si>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</si>
  <si>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</si>
  <si>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</si>
  <si>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</si>
  <si>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</si>
  <si>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</si>
  <si>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</si>
  <si>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</si>
  <si>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</si>
  <si>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</si>
  <si>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</si>
  <si>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</si>
  <si>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</si>
  <si>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</si>
  <si>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</si>
  <si>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</si>
  <si>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</si>
  <si>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</si>
  <si>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</si>
  <si>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</si>
  <si>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</si>
  <si>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</si>
  <si>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</si>
  <si>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</si>
  <si>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</si>
  <si>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</si>
  <si>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</si>
  <si>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</si>
  <si>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</si>
  <si>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</si>
  <si>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</si>
  <si>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</si>
  <si>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</si>
  <si>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</si>
  <si>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</si>
  <si>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</si>
  <si>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</si>
  <si>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</si>
  <si>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</si>
  <si>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</si>
  <si>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</si>
  <si>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</si>
  <si>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</si>
  <si>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</si>
  <si>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</si>
  <si>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</si>
  <si>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</si>
  <si>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</si>
  <si>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</si>
  <si>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</si>
  <si>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</si>
  <si>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</si>
  <si>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</si>
  <si>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</si>
  <si>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</si>
  <si>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</si>
  <si>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</si>
  <si>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</si>
  <si>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</si>
  <si>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</si>
  <si>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</si>
  <si>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</si>
  <si>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</si>
  <si>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</si>
  <si>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</si>
  <si>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</si>
  <si>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</si>
  <si>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</si>
  <si>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</si>
  <si>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</si>
  <si>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</si>
  <si>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</si>
  <si>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</si>
  <si>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</si>
  <si>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</si>
  <si>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</si>
  <si>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</si>
  <si>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</si>
  <si>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</si>
  <si>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</si>
  <si>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</si>
  <si>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</si>
  <si>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</si>
  <si>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</si>
  <si>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</si>
  <si>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</si>
  <si>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</si>
  <si>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</si>
  <si>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</si>
  <si>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</si>
  <si>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</si>
  <si>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</si>
  <si>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</si>
  <si>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</si>
  <si>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</si>
  <si>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</si>
  <si>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</si>
  <si>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</si>
  <si>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</si>
  <si>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</si>
  <si>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</si>
  <si>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</si>
  <si>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</si>
  <si>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</si>
  <si>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</si>
  <si>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</si>
  <si>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</si>
  <si>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</si>
  <si>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</si>
  <si>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</si>
  <si>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</si>
  <si>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</si>
  <si>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</si>
  <si>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</si>
  <si>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</si>
  <si>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</si>
  <si>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</si>
  <si>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</si>
  <si>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</si>
  <si>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</si>
  <si>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</si>
  <si>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</si>
  <si>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</si>
  <si>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</si>
  <si>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</si>
  <si>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</si>
  <si>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</si>
  <si>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</si>
  <si>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</si>
  <si>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</si>
  <si>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</si>
  <si>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</si>
  <si>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</si>
  <si>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</si>
  <si>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</si>
  <si>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</si>
  <si>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</si>
  <si>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</si>
  <si>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</si>
  <si>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</si>
  <si>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</si>
  <si>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</si>
  <si>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</si>
  <si>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</si>
  <si>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</si>
  <si>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</si>
  <si>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</si>
  <si>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</si>
  <si>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</si>
  <si>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</si>
  <si>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</si>
  <si>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</si>
  <si>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</si>
  <si>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</si>
  <si>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</si>
  <si>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</si>
  <si>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</si>
  <si>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</si>
  <si>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</si>
  <si>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</si>
  <si>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</si>
  <si>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</si>
  <si>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</si>
  <si>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</si>
  <si>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</si>
  <si>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</si>
  <si>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</si>
  <si>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</si>
  <si>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</si>
  <si>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</si>
  <si>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</si>
  <si>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</si>
  <si>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</si>
  <si>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</si>
  <si>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</si>
  <si>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</si>
  <si>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</si>
  <si>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</si>
  <si>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</si>
  <si>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</si>
  <si>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</si>
  <si>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</si>
  <si>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</si>
  <si>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</si>
  <si>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</si>
  <si>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</si>
  <si>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</si>
  <si>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</si>
  <si>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</si>
  <si>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</si>
  <si>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</si>
  <si>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</si>
  <si>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</si>
  <si>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</si>
  <si>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</si>
  <si>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</si>
  <si>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</si>
  <si>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</si>
  <si>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</si>
  <si>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</si>
  <si>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</si>
  <si>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</si>
  <si>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</si>
  <si>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</si>
  <si>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</si>
  <si>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</si>
  <si>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</si>
  <si>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</si>
  <si>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</si>
  <si>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</si>
  <si>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</si>
  <si>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</si>
  <si>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</si>
  <si>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</si>
  <si>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</si>
  <si>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</si>
  <si>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</si>
  <si>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</si>
  <si>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</si>
  <si>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</si>
  <si>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</si>
  <si>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</si>
  <si>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</si>
  <si>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</si>
  <si>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</si>
  <si>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</si>
  <si>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</si>
  <si>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</si>
  <si>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</si>
  <si>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</si>
  <si>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</si>
  <si>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</si>
  <si>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</si>
  <si>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</si>
  <si>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</si>
  <si>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</si>
  <si>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</si>
  <si>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</si>
  <si>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</si>
  <si>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</si>
  <si>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</si>
  <si>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</si>
  <si>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</si>
  <si>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</si>
  <si>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</si>
  <si>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</si>
  <si>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</si>
  <si>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</si>
  <si>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</si>
  <si>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</si>
  <si>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</si>
  <si>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</si>
  <si>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</si>
  <si>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</si>
  <si>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</si>
  <si>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</si>
  <si>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</si>
  <si>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</si>
  <si>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</si>
  <si>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</si>
  <si>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</si>
  <si>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</si>
  <si>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</si>
  <si>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</si>
  <si>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</si>
  <si>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</si>
  <si>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</si>
  <si>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</si>
  <si>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</si>
  <si>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</si>
  <si>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</si>
  <si>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</si>
  <si>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</si>
  <si>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</si>
  <si>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</si>
  <si>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</si>
  <si>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</si>
  <si>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</si>
  <si>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</si>
  <si>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</si>
  <si>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</si>
  <si>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</si>
  <si>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</si>
  <si>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</si>
  <si>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</si>
  <si>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</si>
  <si>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</si>
  <si>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</si>
  <si>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</si>
  <si>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</si>
  <si>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</si>
  <si>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</si>
  <si>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</si>
  <si>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</si>
  <si>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</si>
  <si>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</si>
  <si>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</si>
  <si>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</si>
  <si>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</si>
  <si>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</si>
  <si>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</si>
  <si>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</si>
  <si>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</si>
  <si>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</si>
  <si>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</si>
  <si>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</si>
  <si>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</si>
  <si>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</si>
  <si>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</si>
  <si>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</si>
  <si>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</si>
  <si>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</si>
  <si>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</si>
  <si>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</si>
  <si>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</si>
  <si>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</si>
  <si>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</si>
  <si>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</si>
  <si>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</si>
  <si>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</si>
  <si>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</si>
  <si>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</si>
  <si>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</si>
  <si>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</si>
  <si>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</si>
  <si>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</si>
  <si>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</si>
  <si>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</si>
  <si>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</si>
  <si>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</si>
  <si>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</si>
  <si>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</si>
  <si>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</si>
  <si>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</si>
  <si>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</si>
  <si>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</si>
  <si>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</si>
  <si>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</si>
  <si>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</si>
  <si>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</si>
  <si>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</si>
  <si>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</si>
  <si>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</si>
  <si>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</si>
  <si>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</si>
  <si>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</si>
  <si>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</si>
  <si>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</si>
  <si>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</si>
  <si>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</si>
  <si>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</si>
  <si>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</si>
  <si>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</si>
  <si>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</si>
  <si>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</si>
  <si>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</si>
  <si>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</si>
  <si>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</si>
  <si>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</si>
  <si>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</si>
  <si>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</si>
  <si>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</si>
  <si>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</si>
  <si>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</si>
  <si>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</si>
  <si>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</si>
  <si>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</si>
  <si>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</si>
  <si>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</si>
  <si>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</si>
  <si>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</si>
  <si>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</si>
  <si>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</si>
  <si>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</si>
  <si>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</si>
  <si>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</si>
  <si>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</si>
  <si>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</si>
  <si>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</si>
  <si>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</si>
  <si>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</si>
  <si>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</si>
  <si>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</si>
  <si>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</si>
  <si>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</si>
  <si>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</si>
  <si>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</si>
  <si>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</si>
  <si>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</si>
  <si>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</si>
  <si>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</si>
  <si>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</si>
  <si>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</si>
  <si>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</si>
  <si>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</si>
  <si>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</si>
  <si>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</si>
  <si>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</si>
  <si>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</si>
  <si>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</si>
  <si>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</si>
  <si>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</si>
  <si>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</si>
  <si>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</si>
  <si>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</si>
  <si>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</si>
  <si>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</si>
  <si>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</si>
  <si>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</si>
  <si>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</si>
  <si>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</si>
  <si>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</si>
  <si>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</si>
  <si>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</si>
  <si>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</si>
  <si>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</si>
  <si>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</si>
  <si>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</si>
  <si>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</si>
  <si>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</si>
  <si>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</si>
  <si>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</si>
  <si>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</si>
  <si>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</si>
  <si>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</si>
  <si>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</si>
  <si>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</si>
  <si>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</si>
  <si>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</si>
  <si>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</si>
  <si>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</si>
  <si>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</si>
  <si>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</si>
  <si>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</si>
  <si>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</si>
  <si>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</si>
  <si>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</si>
  <si>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</si>
  <si>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</si>
  <si>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</si>
  <si>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</si>
  <si>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</si>
  <si>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</si>
  <si>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</si>
  <si>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</si>
  <si>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</si>
  <si>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</si>
  <si>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</si>
  <si>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</si>
  <si>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</si>
  <si>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</si>
  <si>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</si>
  <si>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</si>
  <si>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</si>
  <si>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</si>
  <si>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</si>
  <si>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</si>
  <si>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</si>
  <si>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</si>
  <si>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</si>
  <si>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</si>
  <si>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</si>
  <si>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</si>
  <si>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</si>
  <si>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</si>
  <si>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</si>
  <si>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</si>
  <si>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</si>
  <si>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</si>
  <si>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</si>
  <si>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</si>
  <si>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</si>
  <si>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</si>
  <si>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</si>
  <si>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</si>
  <si>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</si>
  <si>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</si>
  <si>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</si>
  <si>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</si>
  <si>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</si>
  <si>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</si>
  <si>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</si>
  <si>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</si>
  <si>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</si>
  <si>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</si>
  <si>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</si>
  <si>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</si>
  <si>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</si>
  <si>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</si>
  <si>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</si>
  <si>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</si>
  <si>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</si>
  <si>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</si>
  <si>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</si>
  <si>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</si>
  <si>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</si>
  <si>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</si>
  <si>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</si>
  <si>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</si>
  <si>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</si>
  <si>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</si>
  <si>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</si>
  <si>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</si>
  <si>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</si>
  <si>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</si>
  <si>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</si>
  <si>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</si>
  <si>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</si>
  <si>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</si>
  <si>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</si>
  <si>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</si>
  <si>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</si>
  <si>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</si>
  <si>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</si>
  <si>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</si>
  <si>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</si>
  <si>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</si>
  <si>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</si>
  <si>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</si>
  <si>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</si>
  <si>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</si>
  <si>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</si>
  <si>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</si>
  <si>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</si>
  <si>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</si>
  <si>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</si>
  <si>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</si>
  <si>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</si>
  <si>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</si>
  <si>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</si>
  <si>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</si>
  <si>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</si>
  <si>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</si>
  <si>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</si>
  <si>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</si>
  <si>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</si>
  <si>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</si>
  <si>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</si>
  <si>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</si>
  <si>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</si>
  <si>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</si>
  <si>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</si>
  <si>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</si>
  <si>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</si>
  <si>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</si>
  <si>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</si>
  <si>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</si>
  <si>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</si>
  <si>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</si>
  <si>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</si>
  <si>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</si>
  <si>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</si>
  <si>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</si>
  <si>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</si>
  <si>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</si>
  <si>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</si>
  <si>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</si>
  <si>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</si>
  <si>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</si>
  <si>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</si>
  <si>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</si>
  <si>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</si>
  <si>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</si>
  <si>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</si>
  <si>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</si>
  <si>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</si>
  <si>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</si>
  <si>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</si>
  <si>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</si>
  <si>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</si>
  <si>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</si>
  <si>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</si>
  <si>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</si>
  <si>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</si>
  <si>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</si>
  <si>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</si>
  <si>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</si>
  <si>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</si>
  <si>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</si>
  <si>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</si>
  <si>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</si>
  <si>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</si>
  <si>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</si>
  <si>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</si>
  <si>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</si>
  <si>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</si>
  <si>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</si>
  <si>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</si>
  <si>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</si>
  <si>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</si>
  <si>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</si>
  <si>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</si>
  <si>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</si>
  <si>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</si>
  <si>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</si>
  <si>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</si>
  <si>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</si>
  <si>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</si>
  <si>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</si>
  <si>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</si>
  <si>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</si>
  <si>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</si>
  <si>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</si>
  <si>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</si>
  <si>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</si>
  <si>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</si>
  <si>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</si>
  <si>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</si>
  <si>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</si>
  <si>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</si>
  <si>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</si>
  <si>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</si>
  <si>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</si>
  <si>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</si>
  <si>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</si>
  <si>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</si>
  <si>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</si>
  <si>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</si>
  <si>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</si>
  <si>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</si>
  <si>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</si>
  <si>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</si>
  <si>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</si>
  <si>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</si>
  <si>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</si>
  <si>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</si>
  <si>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</si>
  <si>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</si>
  <si>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</si>
  <si>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</si>
  <si>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</si>
  <si>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</si>
  <si>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</si>
  <si>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</si>
  <si>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</si>
  <si>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</si>
  <si>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</si>
  <si>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</si>
  <si>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</si>
  <si>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</si>
  <si>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</si>
  <si>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</si>
  <si>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</si>
  <si>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</si>
  <si>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</si>
  <si>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</si>
  <si>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</si>
  <si>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</si>
  <si>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</si>
  <si>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</si>
  <si>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</si>
  <si>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</si>
  <si>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</si>
  <si>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</si>
  <si>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</si>
  <si>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</si>
  <si>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</si>
  <si>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</si>
  <si>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</si>
  <si>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</si>
  <si>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</si>
  <si>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</si>
  <si>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</si>
  <si>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</si>
  <si>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</si>
  <si>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</si>
  <si>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</si>
  <si>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</si>
  <si>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</si>
  <si>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</si>
  <si>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</si>
  <si>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</si>
  <si>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</si>
  <si>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</si>
  <si>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</si>
  <si>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</si>
  <si>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</si>
  <si>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</si>
  <si>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</si>
  <si>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</si>
  <si>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</si>
  <si>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</si>
  <si>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</si>
  <si>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</si>
  <si>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</si>
  <si>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</si>
  <si>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</si>
  <si>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</si>
  <si>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</si>
  <si>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</si>
  <si>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</si>
  <si>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</si>
  <si>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</si>
  <si>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</si>
  <si>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</si>
  <si>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</si>
  <si>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</si>
  <si>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</si>
  <si>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</si>
  <si>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</si>
  <si>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</si>
  <si>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</si>
  <si>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</si>
  <si>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</si>
  <si>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</si>
  <si>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</si>
  <si>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</si>
  <si>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</si>
  <si>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</si>
  <si>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</si>
  <si>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</si>
  <si>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</si>
  <si>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</si>
  <si>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</si>
  <si>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</si>
  <si>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</si>
  <si>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</si>
  <si>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</si>
  <si>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</si>
  <si>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</si>
  <si>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</si>
  <si>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</si>
  <si>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</si>
  <si>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</si>
  <si>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</si>
  <si>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</si>
  <si>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</si>
  <si>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</si>
  <si>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</si>
  <si>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</si>
  <si>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</si>
  <si>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</si>
  <si>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</si>
  <si>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</si>
  <si>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</si>
  <si>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</si>
  <si>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</si>
  <si>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</si>
  <si>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</si>
  <si>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</si>
  <si>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</si>
  <si>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</si>
  <si>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</si>
  <si>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</si>
  <si>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</si>
  <si>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</si>
  <si>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</si>
  <si>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</si>
  <si>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</si>
  <si>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</si>
  <si>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</si>
  <si>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</si>
  <si>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</si>
  <si>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</si>
  <si>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</si>
  <si>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</si>
  <si>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</si>
  <si>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</si>
  <si>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</si>
  <si>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</si>
  <si>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</si>
  <si>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</si>
  <si>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</si>
  <si>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</si>
  <si>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</si>
  <si>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</si>
  <si>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</si>
  <si>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</si>
  <si>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</si>
  <si>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</si>
  <si>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</si>
  <si>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</si>
  <si>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</si>
  <si>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</si>
  <si>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</si>
  <si>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</si>
  <si>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</si>
  <si>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</si>
  <si>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</si>
  <si>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</si>
  <si>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</si>
  <si>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</si>
  <si>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</si>
  <si>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</si>
  <si>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</si>
  <si>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</si>
  <si>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</si>
  <si>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</si>
  <si>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</si>
  <si>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</si>
  <si>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</si>
  <si>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</si>
  <si>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</si>
  <si>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</si>
  <si>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</si>
  <si>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</si>
  <si>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</si>
  <si>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</si>
  <si>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</si>
  <si>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</si>
  <si>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</si>
  <si>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</si>
  <si>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</si>
  <si>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</si>
  <si>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</si>
  <si>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</si>
  <si>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</si>
  <si>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</si>
  <si>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</si>
  <si>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</si>
  <si>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</si>
  <si>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</si>
  <si>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</si>
  <si>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</si>
  <si>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</si>
  <si>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</si>
  <si>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</si>
  <si>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</si>
  <si>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</si>
  <si>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</si>
  <si>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</si>
  <si>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</si>
  <si>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</si>
  <si>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</si>
  <si>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</si>
  <si>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</si>
  <si>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</si>
  <si>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</si>
  <si>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</si>
  <si>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</si>
  <si>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</si>
  <si>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</si>
  <si>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</si>
  <si>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</si>
  <si>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</si>
  <si>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</si>
  <si>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</si>
  <si>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</si>
  <si>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</si>
  <si>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</si>
  <si>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</si>
  <si>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</si>
  <si>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</si>
  <si>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</si>
  <si>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</si>
  <si>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</si>
  <si>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</si>
  <si>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</si>
  <si>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</si>
  <si>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</si>
  <si>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</si>
  <si>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</si>
  <si>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</si>
  <si>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</si>
  <si>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</si>
  <si>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</si>
  <si>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</si>
  <si>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</si>
  <si>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</si>
  <si>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</si>
  <si>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</si>
  <si>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</si>
  <si>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</si>
  <si>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</si>
  <si>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</si>
  <si>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</si>
  <si>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</si>
  <si>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</si>
  <si>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</si>
  <si>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</si>
  <si>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</si>
  <si>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</si>
  <si>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</si>
  <si>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</si>
  <si>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</si>
  <si>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</si>
  <si>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</si>
  <si>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</si>
  <si>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</si>
  <si>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</si>
  <si>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</si>
  <si>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</si>
  <si>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</si>
  <si>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</si>
  <si>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</si>
  <si>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</si>
  <si>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</si>
  <si>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</si>
  <si>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</si>
  <si>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</si>
  <si>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</si>
  <si>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</si>
  <si>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</si>
  <si>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</si>
  <si>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</si>
  <si>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</si>
  <si>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</si>
  <si>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</si>
  <si>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</si>
  <si>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</si>
  <si>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</si>
  <si>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</si>
  <si>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</si>
  <si>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</si>
  <si>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</si>
  <si>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</si>
  <si>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</si>
  <si>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</si>
  <si>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</si>
  <si>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</si>
  <si>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</si>
  <si>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</si>
  <si>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</si>
  <si>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</si>
  <si>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</si>
  <si>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</si>
  <si>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</si>
  <si>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</si>
  <si>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</si>
  <si>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</si>
  <si>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</si>
  <si>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</si>
  <si>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</si>
  <si>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</si>
  <si>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</si>
  <si>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</si>
  <si>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</si>
  <si>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</si>
  <si>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</si>
  <si>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</si>
  <si>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</si>
  <si>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</si>
  <si>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</si>
  <si>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</si>
  <si>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</si>
  <si>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</si>
  <si>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</si>
  <si>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</si>
  <si>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</si>
  <si>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</si>
  <si>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</si>
  <si>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</si>
  <si>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</si>
  <si>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</si>
  <si>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</si>
  <si>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</si>
  <si>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</si>
  <si>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</si>
  <si>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</si>
  <si>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</si>
  <si>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</si>
  <si>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</si>
  <si>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</si>
  <si>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</si>
  <si>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</si>
  <si>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</si>
  <si>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</si>
  <si>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</si>
  <si>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</si>
  <si>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</si>
  <si>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</si>
  <si>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</si>
  <si>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</si>
  <si>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</si>
  <si>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</si>
  <si>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</si>
  <si>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</si>
  <si>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</si>
  <si>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</si>
  <si>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</si>
  <si>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</si>
  <si>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</si>
  <si>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</si>
  <si>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</si>
  <si>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</si>
  <si>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</si>
  <si>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</si>
  <si>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</si>
  <si>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</si>
  <si>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</si>
  <si>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</si>
  <si>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</si>
  <si>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</si>
  <si>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</si>
  <si>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</si>
  <si>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</si>
  <si>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</si>
  <si>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</si>
  <si>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</si>
  <si>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</si>
  <si>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</si>
  <si>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</si>
  <si>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</si>
  <si>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</si>
  <si>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</si>
  <si>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</si>
  <si>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</si>
  <si>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</si>
  <si>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</si>
  <si>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</si>
  <si>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</si>
  <si>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</si>
  <si>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</si>
  <si>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</si>
  <si>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</si>
  <si>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</si>
  <si>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</si>
  <si>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</si>
  <si>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</si>
  <si>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</si>
  <si>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</si>
  <si>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</si>
  <si>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</si>
  <si>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</si>
  <si>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</si>
  <si>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</si>
  <si>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</si>
  <si>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</si>
  <si>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</si>
  <si>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</si>
  <si>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</si>
  <si>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</si>
  <si>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</si>
  <si>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</si>
  <si>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</si>
  <si>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</si>
  <si>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</si>
  <si>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</si>
  <si>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</si>
  <si>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</si>
  <si>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</si>
  <si>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</si>
  <si>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</si>
  <si>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</si>
  <si>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</si>
  <si>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</si>
  <si>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</si>
  <si>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</si>
  <si>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</si>
  <si>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</si>
  <si>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</si>
  <si>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</si>
  <si>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</si>
  <si>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</si>
  <si>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</si>
  <si>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</si>
  <si>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</si>
  <si>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</si>
  <si>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</si>
  <si>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</si>
  <si>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</si>
  <si>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</si>
  <si>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</si>
  <si>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</si>
  <si>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</si>
  <si>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</si>
  <si>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</si>
  <si>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</si>
  <si>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</si>
  <si>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</si>
  <si>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</si>
  <si>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</si>
  <si>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</si>
  <si>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</si>
  <si>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</si>
  <si>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</si>
  <si>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</si>
  <si>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</si>
  <si>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</si>
  <si>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</si>
  <si>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</si>
  <si>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</si>
  <si>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</si>
  <si>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</si>
  <si>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</si>
  <si>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</si>
  <si>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</si>
  <si>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</si>
  <si>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</si>
  <si>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</si>
  <si>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</si>
  <si>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</si>
  <si>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</si>
  <si>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</si>
  <si>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</si>
  <si>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</si>
  <si>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</si>
  <si>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</si>
  <si>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</si>
  <si>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</si>
  <si>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</si>
  <si>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</si>
  <si>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</si>
  <si>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</si>
  <si>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</si>
  <si>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</si>
  <si>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</si>
  <si>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</si>
  <si>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</si>
  <si>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</si>
  <si>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</si>
  <si>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</si>
  <si>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</si>
  <si>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</si>
  <si>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</si>
  <si>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</si>
  <si>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</si>
  <si>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</si>
  <si>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</si>
  <si>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</si>
  <si>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</si>
  <si>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</si>
  <si>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</si>
  <si>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</si>
  <si>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</si>
  <si>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</si>
  <si>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</si>
  <si>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</si>
  <si>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</si>
  <si>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</si>
  <si>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</si>
  <si>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</si>
  <si>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</si>
  <si>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</si>
  <si>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</si>
  <si>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</si>
  <si>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</si>
  <si>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</si>
  <si>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</si>
  <si>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</si>
  <si>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</si>
  <si>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</si>
  <si>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</si>
  <si>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</si>
  <si>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</si>
  <si>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</si>
  <si>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</si>
  <si>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</si>
  <si>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</si>
  <si>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</si>
  <si>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</si>
  <si>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</si>
  <si>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</si>
  <si>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</si>
  <si>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</si>
  <si>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</si>
  <si>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</si>
  <si>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</si>
  <si>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</si>
  <si>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</si>
  <si>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</si>
  <si>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</si>
  <si>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</si>
  <si>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</si>
  <si>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</si>
  <si>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</si>
  <si>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</si>
  <si>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</si>
  <si>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</si>
  <si>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</si>
  <si>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</si>
  <si>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</si>
  <si>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</si>
  <si>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</si>
  <si>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</si>
  <si>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</si>
  <si>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</si>
  <si>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</si>
  <si>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</si>
  <si>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</si>
  <si>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</si>
  <si>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</si>
  <si>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</si>
  <si>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</si>
  <si>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</si>
  <si>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</si>
  <si>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</si>
  <si>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</si>
  <si>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</si>
  <si>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</si>
  <si>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</si>
  <si>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</si>
  <si>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</si>
  <si>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</si>
  <si>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</si>
  <si>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</si>
  <si>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</si>
  <si>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</si>
  <si>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</si>
  <si>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</si>
  <si>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</si>
  <si>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</si>
  <si>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</si>
  <si>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</si>
  <si>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</si>
  <si>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</si>
  <si>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</si>
  <si>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</si>
  <si>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</si>
  <si>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</si>
  <si>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</si>
  <si>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</si>
  <si>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</si>
  <si>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</si>
  <si>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</si>
  <si>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</si>
  <si>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</si>
  <si>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</si>
  <si>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</si>
  <si>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</si>
  <si>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</si>
  <si>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</si>
  <si>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</si>
  <si>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</si>
  <si>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</si>
  <si>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</si>
  <si>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</si>
  <si>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</si>
  <si>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</si>
  <si>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</si>
  <si>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</si>
  <si>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</si>
  <si>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</si>
  <si>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</si>
  <si>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</si>
  <si>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</si>
  <si>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</si>
  <si>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</si>
  <si>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</si>
  <si>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</si>
  <si>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</si>
  <si>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</si>
  <si>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</si>
  <si>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</si>
  <si>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</si>
  <si>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</si>
  <si>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</si>
  <si>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</si>
  <si>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</si>
  <si>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</si>
  <si>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</si>
  <si>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</si>
  <si>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</si>
  <si>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</si>
  <si>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</si>
  <si>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</si>
  <si>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</si>
  <si>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</si>
  <si>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</si>
  <si>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</si>
  <si>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</si>
  <si>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</si>
  <si>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</si>
  <si>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</si>
  <si>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</si>
  <si>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</si>
  <si>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</si>
  <si>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</si>
  <si>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</si>
  <si>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</si>
  <si>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</si>
  <si>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</si>
  <si>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</si>
  <si>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</si>
  <si>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</si>
  <si>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</si>
  <si>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</si>
  <si>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</si>
  <si>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</si>
  <si>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</si>
  <si>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</si>
  <si>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</si>
  <si>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</si>
  <si>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</si>
  <si>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</si>
  <si>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</si>
  <si>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</si>
  <si>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</si>
  <si>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</si>
  <si>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</si>
  <si>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</si>
  <si>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</si>
  <si>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</si>
  <si>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</si>
  <si>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</si>
  <si>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</si>
  <si>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</si>
  <si>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</si>
  <si>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</si>
  <si>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</si>
  <si>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</si>
  <si>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</si>
  <si>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</si>
  <si>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</si>
  <si>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</si>
  <si>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</si>
  <si>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</si>
  <si>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</si>
  <si>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</si>
  <si>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</si>
  <si>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</si>
  <si>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</si>
  <si>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</si>
  <si>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</si>
  <si>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</si>
  <si>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</si>
  <si>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</si>
  <si>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</si>
  <si>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</si>
  <si>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</si>
  <si>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</si>
  <si>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</si>
  <si>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</si>
  <si>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</si>
  <si>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</si>
  <si>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</si>
  <si>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</si>
  <si>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</si>
  <si>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</si>
  <si>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</si>
  <si>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</si>
  <si>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</si>
  <si>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</si>
  <si>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</si>
  <si>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</si>
  <si>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</si>
  <si>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</si>
  <si>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</si>
  <si>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</si>
  <si>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</si>
  <si>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</si>
  <si>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</si>
  <si>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</si>
  <si>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</si>
  <si>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</si>
  <si>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</si>
  <si>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</si>
  <si>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</si>
  <si>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</si>
  <si>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</si>
  <si>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</si>
  <si>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</si>
  <si>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</si>
  <si>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</si>
  <si>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</si>
  <si>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</si>
  <si>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</si>
  <si>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</si>
  <si>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</si>
  <si>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</si>
  <si>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</si>
  <si>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</si>
  <si>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</si>
  <si>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</si>
  <si>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</si>
  <si>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</si>
  <si>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</si>
  <si>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</si>
  <si>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</si>
  <si>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</si>
  <si>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</si>
  <si>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</si>
  <si>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</si>
  <si>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</si>
  <si>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</si>
  <si>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</si>
  <si>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</si>
  <si>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</si>
  <si>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</si>
  <si>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</si>
  <si>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</si>
  <si>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</si>
  <si>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</si>
  <si>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</si>
  <si>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</si>
  <si>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</si>
  <si>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</si>
  <si>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</si>
  <si>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</si>
  <si>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</si>
  <si>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</si>
  <si>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</si>
  <si>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</si>
  <si>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</si>
  <si>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</si>
  <si>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</si>
  <si>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</si>
  <si>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</si>
  <si>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</si>
  <si>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</si>
  <si>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</si>
  <si>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</si>
  <si>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</si>
  <si>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</si>
  <si>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</si>
  <si>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</si>
  <si>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</si>
  <si>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</si>
  <si>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</si>
  <si>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</si>
  <si>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</si>
  <si>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</si>
  <si>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</si>
  <si>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</si>
  <si>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</si>
  <si>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</si>
  <si>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</si>
  <si>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</si>
  <si>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</si>
  <si>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</si>
  <si>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</si>
  <si>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</si>
  <si>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</si>
  <si>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</si>
  <si>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</si>
  <si>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</si>
  <si>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</si>
  <si>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</si>
  <si>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</si>
  <si>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</si>
  <si>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</si>
  <si>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</si>
  <si>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</si>
  <si>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</si>
  <si>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</si>
  <si>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</si>
  <si>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</si>
  <si>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</si>
  <si>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</si>
  <si>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</si>
  <si>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</si>
  <si>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</si>
  <si>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</si>
  <si>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</si>
  <si>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</si>
  <si>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</si>
  <si>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</si>
  <si>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</si>
  <si>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</si>
  <si>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</si>
  <si>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</si>
  <si>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</si>
  <si>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</si>
  <si>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</si>
  <si>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</si>
  <si>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</si>
  <si>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</si>
  <si>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</si>
  <si>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</si>
  <si>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</si>
  <si>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</si>
  <si>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</si>
  <si>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</si>
  <si>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</si>
  <si>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</si>
  <si>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</si>
  <si>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</si>
  <si>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</si>
  <si>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</si>
  <si>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</si>
  <si>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</si>
  <si>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</si>
  <si>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</si>
  <si>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</si>
  <si>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</si>
  <si>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</si>
  <si>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</si>
  <si>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</si>
  <si>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</si>
  <si>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</si>
  <si>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</si>
  <si>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</si>
  <si>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</si>
  <si>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</si>
  <si>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</si>
  <si>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</si>
  <si>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</si>
  <si>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</si>
  <si>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</si>
  <si>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</si>
  <si>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</si>
  <si>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</si>
  <si>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</si>
  <si>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</si>
  <si>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</si>
  <si>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</si>
  <si>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</si>
  <si>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</si>
  <si>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</si>
  <si>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</si>
  <si>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</si>
  <si>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</si>
  <si>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</si>
  <si>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</si>
  <si>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</si>
  <si>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</si>
  <si>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</si>
  <si>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</si>
  <si>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</si>
  <si>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</si>
  <si>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</si>
  <si>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</si>
  <si>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</si>
  <si>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</si>
  <si>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</si>
  <si>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</si>
  <si>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</si>
  <si>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</si>
  <si>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</si>
  <si>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</si>
  <si>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</si>
  <si>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</si>
  <si>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</si>
  <si>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</si>
  <si>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</si>
  <si>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</si>
  <si>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</si>
  <si>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</si>
  <si>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</si>
  <si>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</si>
  <si>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</si>
  <si>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</si>
  <si>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</si>
  <si>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</si>
  <si>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</si>
  <si>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</si>
  <si>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</si>
  <si>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</si>
  <si>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</si>
  <si>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</si>
  <si>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</si>
  <si>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</si>
  <si>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</si>
  <si>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</si>
  <si>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</si>
  <si>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</si>
  <si>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</si>
  <si>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</si>
  <si>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</si>
  <si>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</si>
  <si>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</si>
  <si>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</si>
  <si>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</si>
  <si>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</si>
  <si>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</si>
  <si>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</si>
  <si>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</si>
  <si>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</si>
  <si>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</si>
  <si>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</si>
  <si>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</si>
  <si>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</si>
  <si>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</si>
  <si>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</si>
  <si>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</si>
  <si>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</si>
  <si>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</si>
  <si>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</si>
  <si>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</si>
  <si>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</si>
  <si>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</si>
  <si>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</si>
  <si>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</si>
  <si>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</si>
  <si>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</si>
  <si>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</si>
  <si>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</si>
  <si>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</si>
  <si>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</si>
  <si>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</si>
  <si>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</si>
  <si>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</si>
  <si>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</si>
  <si>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</si>
  <si>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</si>
  <si>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</si>
  <si>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</si>
  <si>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</si>
  <si>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</si>
  <si>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</si>
  <si>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</si>
  <si>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</si>
  <si>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</si>
  <si>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</si>
  <si>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</si>
  <si>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</si>
  <si>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</si>
  <si>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</si>
  <si>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</si>
  <si>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</si>
  <si>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</si>
  <si>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</si>
  <si>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</si>
  <si>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</si>
  <si>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</si>
  <si>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</si>
  <si>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</si>
  <si>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</si>
  <si>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</si>
  <si>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</si>
  <si>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</si>
  <si>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</si>
  <si>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</si>
  <si>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</si>
  <si>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</si>
  <si>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</si>
  <si>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</si>
  <si>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</si>
  <si>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</si>
  <si>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</si>
  <si>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</si>
  <si>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</si>
  <si>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</si>
  <si>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</si>
  <si>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</si>
  <si>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</si>
  <si>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</si>
  <si>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</si>
  <si>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</si>
  <si>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</si>
  <si>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</si>
  <si>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</si>
  <si>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</si>
  <si>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</si>
  <si>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</si>
  <si>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</si>
  <si>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</si>
  <si>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</si>
  <si>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</si>
  <si>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</si>
  <si>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</si>
  <si>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</si>
  <si>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</si>
  <si>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</si>
  <si>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</si>
  <si>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</si>
  <si>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</si>
  <si>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</si>
  <si>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</si>
  <si>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</si>
  <si>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</si>
  <si>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</si>
  <si>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</si>
  <si>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</si>
  <si>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</si>
  <si>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</si>
  <si>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</si>
  <si>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</si>
  <si>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</si>
  <si>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</si>
  <si>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</si>
  <si>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</si>
  <si>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</si>
  <si>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</si>
  <si>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</si>
  <si>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</si>
  <si>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</si>
  <si>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</si>
  <si>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</si>
  <si>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</si>
  <si>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</si>
  <si>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</si>
  <si>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</si>
  <si>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</si>
  <si>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</si>
  <si>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</si>
  <si>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</si>
  <si>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</si>
  <si>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</si>
  <si>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</si>
  <si>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</si>
  <si>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</si>
  <si>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</si>
  <si>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</si>
  <si>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</si>
  <si>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</si>
  <si>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</si>
  <si>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</si>
  <si>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</si>
  <si>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</si>
  <si>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</si>
  <si>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</si>
  <si>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</si>
  <si>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</si>
  <si>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</si>
  <si>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</si>
  <si>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</si>
  <si>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</si>
  <si>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</si>
  <si>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</si>
  <si>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</si>
  <si>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</si>
  <si>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</si>
  <si>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</si>
  <si>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</si>
  <si>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</si>
  <si>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</si>
  <si>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</si>
  <si>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</si>
  <si>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</si>
  <si>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</si>
  <si>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</si>
  <si>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</si>
  <si>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</si>
  <si>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</si>
  <si>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</si>
  <si>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</si>
  <si>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</si>
  <si>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</si>
  <si>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</si>
  <si>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</si>
  <si>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</si>
  <si>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</si>
  <si>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</si>
  <si>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</si>
  <si>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</si>
  <si>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</si>
  <si>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</si>
  <si>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</si>
  <si>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</si>
  <si>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</si>
  <si>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</si>
  <si>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</si>
  <si>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</si>
  <si>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</si>
  <si>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</si>
  <si>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</si>
  <si>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</si>
  <si>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</si>
  <si>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</si>
  <si>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</si>
  <si>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</si>
  <si>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</si>
  <si>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</si>
  <si>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</si>
  <si>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</si>
  <si>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</si>
  <si>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</si>
  <si>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</si>
  <si>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</si>
  <si>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</si>
  <si>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</si>
  <si>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</si>
  <si>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</si>
  <si>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</si>
  <si>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</si>
  <si>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</si>
  <si>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</si>
  <si>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</si>
  <si>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</si>
  <si>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</si>
  <si>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</si>
  <si>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</si>
  <si>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</si>
  <si>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</si>
  <si>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</si>
  <si>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</si>
  <si>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</si>
  <si>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</si>
  <si>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</si>
  <si>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</si>
  <si>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</si>
  <si>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</si>
  <si>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</si>
  <si>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</si>
  <si>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</si>
  <si>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</si>
  <si>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</si>
  <si>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</si>
  <si>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</si>
  <si>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</si>
  <si>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</si>
  <si>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</si>
  <si>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</si>
  <si>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</si>
  <si>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</si>
  <si>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</si>
  <si>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</si>
  <si>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</si>
  <si>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</si>
  <si>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</si>
  <si>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</si>
  <si>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</si>
  <si>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</si>
  <si>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</si>
  <si>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</si>
  <si>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</si>
  <si>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</si>
  <si>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</si>
  <si>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</si>
  <si>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</si>
  <si>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</si>
  <si>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</si>
  <si>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</si>
  <si>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</si>
  <si>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</si>
  <si>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</si>
  <si>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</si>
  <si>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</si>
  <si>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</si>
  <si>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</si>
  <si>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</si>
  <si>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</si>
  <si>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</si>
  <si>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</si>
  <si>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</si>
  <si>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</si>
  <si>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</si>
  <si>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</si>
  <si>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</si>
  <si>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</si>
  <si>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</si>
  <si>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</si>
  <si>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</si>
  <si>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</si>
  <si>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</si>
  <si>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</si>
  <si>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</si>
  <si>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</si>
  <si>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</si>
  <si>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</si>
  <si>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</si>
  <si>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</si>
  <si>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</si>
  <si>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</si>
  <si>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</si>
  <si>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</si>
  <si>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</si>
  <si>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</si>
  <si>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</si>
  <si>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</si>
  <si>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</si>
  <si>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</si>
  <si>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</si>
  <si>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</si>
  <si>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</si>
  <si>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</si>
  <si>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</si>
  <si>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</si>
  <si>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</si>
  <si>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</si>
  <si>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</si>
  <si>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</si>
  <si>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</si>
  <si>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</si>
  <si>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</si>
  <si>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</si>
  <si>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</si>
  <si>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</si>
  <si>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</si>
  <si>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</si>
  <si>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</si>
  <si>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</si>
  <si>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</si>
  <si>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</si>
  <si>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</si>
  <si>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</si>
  <si>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</si>
  <si>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</si>
  <si>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</si>
  <si>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</si>
  <si>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</si>
  <si>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</si>
  <si>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</si>
  <si>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</si>
  <si>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</si>
  <si>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</si>
  <si>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</si>
  <si>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</si>
  <si>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</si>
  <si>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</si>
  <si>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</si>
  <si>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</si>
  <si>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</si>
  <si>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</si>
  <si>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</si>
  <si>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</si>
  <si>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</si>
  <si>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</si>
  <si>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</si>
  <si>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</si>
  <si>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</si>
  <si>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</si>
  <si>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</si>
  <si>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</si>
  <si>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</si>
  <si>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</si>
  <si>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</si>
  <si>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</si>
  <si>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</si>
  <si>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</si>
  <si>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</si>
  <si>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</si>
  <si>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</si>
  <si>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</si>
  <si>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</si>
  <si>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</si>
  <si>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</si>
  <si>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</si>
  <si>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</si>
  <si>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</si>
  <si>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</si>
  <si>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</si>
  <si>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</si>
  <si>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</si>
  <si>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</si>
  <si>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</si>
  <si>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</si>
  <si>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</si>
  <si>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</si>
  <si>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</si>
  <si>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</si>
  <si>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</si>
  <si>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</si>
  <si>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</si>
  <si>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</si>
  <si>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</si>
  <si>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</si>
  <si>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</si>
  <si>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</si>
  <si>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</si>
  <si>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</si>
  <si>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</si>
  <si>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</si>
  <si>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</si>
  <si>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</si>
  <si>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</si>
  <si>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</si>
  <si>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</si>
  <si>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</si>
  <si>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</si>
  <si>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</si>
  <si>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</si>
  <si>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</si>
  <si>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</si>
  <si>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</si>
  <si>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</si>
  <si>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</si>
  <si>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</si>
  <si>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</si>
  <si>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</si>
  <si>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</si>
  <si>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</si>
  <si>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</si>
  <si>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</si>
  <si>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</si>
  <si>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</si>
  <si>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</si>
  <si>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</si>
  <si>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</si>
  <si>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</si>
  <si>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</si>
  <si>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</si>
  <si>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</si>
  <si>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</si>
  <si>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</si>
  <si>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</si>
  <si>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</si>
  <si>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</si>
  <si>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</si>
  <si>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</si>
  <si>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</si>
  <si>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</si>
  <si>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</si>
  <si>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</si>
  <si>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</si>
  <si>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</si>
  <si>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</si>
  <si>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</si>
  <si>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</si>
  <si>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</si>
  <si>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</si>
  <si>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</si>
  <si>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</si>
  <si>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</si>
  <si>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</si>
  <si>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</si>
  <si>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</si>
  <si>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</si>
  <si>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</si>
  <si>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</si>
  <si>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</si>
  <si>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</si>
  <si>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</si>
  <si>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</si>
  <si>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</si>
  <si>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</si>
  <si>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</si>
  <si>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</si>
  <si>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</si>
  <si>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</si>
  <si>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</si>
  <si>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</si>
  <si>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</si>
  <si>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</si>
  <si>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</si>
  <si>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</si>
  <si>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</si>
  <si>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</si>
  <si>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</si>
  <si>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</si>
  <si>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</si>
  <si>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</si>
  <si>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</si>
  <si>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</si>
  <si>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</si>
  <si>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</si>
  <si>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</si>
  <si>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</si>
  <si>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</si>
  <si>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</si>
  <si>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</si>
  <si>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</si>
  <si>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</si>
  <si>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</si>
  <si>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</si>
  <si>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</si>
  <si>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</si>
  <si>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</si>
  <si>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</si>
  <si>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</si>
  <si>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</si>
  <si>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</si>
  <si>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</si>
  <si>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</si>
  <si>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</si>
  <si>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</si>
  <si>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</si>
  <si>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</si>
  <si>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</si>
  <si>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</si>
  <si>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</si>
  <si>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</si>
  <si>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</si>
  <si>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</si>
  <si>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</si>
  <si>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</si>
  <si>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</si>
  <si>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</si>
  <si>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</si>
  <si>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</si>
  <si>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</si>
  <si>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</si>
  <si>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</si>
  <si>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</si>
  <si>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</si>
  <si>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</si>
  <si>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</si>
  <si>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</si>
  <si>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</si>
  <si>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</si>
  <si>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</si>
  <si>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</si>
  <si>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</si>
  <si>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</si>
  <si>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</si>
  <si>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</si>
  <si>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</si>
  <si>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</si>
  <si>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</si>
  <si>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</si>
  <si>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</si>
  <si>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</si>
  <si>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</si>
  <si>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</si>
  <si>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</si>
  <si>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</si>
  <si>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</si>
  <si>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</si>
  <si>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</si>
  <si>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</si>
  <si>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</si>
  <si>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</si>
  <si>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</si>
  <si>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</si>
  <si>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</si>
  <si>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</si>
  <si>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</si>
  <si>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</si>
  <si>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</si>
  <si>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</si>
  <si>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</si>
  <si>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</si>
  <si>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</si>
  <si>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</si>
  <si>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</si>
  <si>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</si>
  <si>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</si>
  <si>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</si>
  <si>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</si>
  <si>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</si>
  <si>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</si>
  <si>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</si>
  <si>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</si>
  <si>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</si>
  <si>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</si>
  <si>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</si>
  <si>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</si>
  <si>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</si>
  <si>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</si>
  <si>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</si>
  <si>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</si>
  <si>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</si>
  <si>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</si>
  <si>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</si>
  <si>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</si>
  <si>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</si>
  <si>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</si>
  <si>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</si>
  <si>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</si>
  <si>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</si>
  <si>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</si>
  <si>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</si>
  <si>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</si>
  <si>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</si>
  <si>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</si>
  <si>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</si>
  <si>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</si>
  <si>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</si>
  <si>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</si>
  <si>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</si>
  <si>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</si>
  <si>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</si>
  <si>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</si>
  <si>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</si>
  <si>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</si>
  <si>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</si>
  <si>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</si>
  <si>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</si>
  <si>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</si>
  <si>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</si>
  <si>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</si>
  <si>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</si>
  <si>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</si>
  <si>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</si>
  <si>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</si>
  <si>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</si>
  <si>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</si>
  <si>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</si>
  <si>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</si>
  <si>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</si>
  <si>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</si>
  <si>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</si>
  <si>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</si>
  <si>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</si>
  <si>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</si>
  <si>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</si>
  <si>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</si>
  <si>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</si>
  <si>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</si>
  <si>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</si>
  <si>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</si>
  <si>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</si>
  <si>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</si>
  <si>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</si>
  <si>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</si>
  <si>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</si>
  <si>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</si>
  <si>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</si>
  <si>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</si>
  <si>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</si>
  <si>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</si>
  <si>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</si>
  <si>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</si>
  <si>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</si>
  <si>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</si>
  <si>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</si>
  <si>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</si>
  <si>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</si>
  <si>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</si>
  <si>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</si>
  <si>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</si>
  <si>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</si>
  <si>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</si>
  <si>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</si>
  <si>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</si>
  <si>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</si>
  <si>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</si>
  <si>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</si>
  <si>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</si>
  <si>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</si>
  <si>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</si>
  <si>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</si>
  <si>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</si>
  <si>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</si>
  <si>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</si>
  <si>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</si>
  <si>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</si>
  <si>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</si>
  <si>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</si>
  <si>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</si>
  <si>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</si>
  <si>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</si>
  <si>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</si>
  <si>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</si>
  <si>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</si>
  <si>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</si>
  <si>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</si>
  <si>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</si>
  <si>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</si>
  <si>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</si>
  <si>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</si>
  <si>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</si>
  <si>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</si>
  <si>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</si>
  <si>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</si>
  <si>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</si>
  <si>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</si>
  <si>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</si>
  <si>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</si>
  <si>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</si>
  <si>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</si>
  <si>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</si>
  <si>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</si>
  <si>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</si>
  <si>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</si>
  <si>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</si>
  <si>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</si>
  <si>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</si>
  <si>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</si>
  <si>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</si>
  <si>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</si>
  <si>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</si>
  <si>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</si>
  <si>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</si>
  <si>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</si>
  <si>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</si>
  <si>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</si>
  <si>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</si>
  <si>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</si>
  <si>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</si>
  <si>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</si>
  <si>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</si>
  <si>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</si>
  <si>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</si>
  <si>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</si>
  <si>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</si>
  <si>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</si>
  <si>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</si>
  <si>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</si>
  <si>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</si>
  <si>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</si>
  <si>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</si>
  <si>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</si>
  <si>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</si>
  <si>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</si>
  <si>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</si>
  <si>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</si>
  <si>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</si>
  <si>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</si>
  <si>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</si>
  <si>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</si>
  <si>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</si>
  <si>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</si>
  <si>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</si>
  <si>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</si>
  <si>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</si>
  <si>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</si>
  <si>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</si>
  <si>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</si>
  <si>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</si>
  <si>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</si>
  <si>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</si>
  <si>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</si>
  <si>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</si>
  <si>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</si>
  <si>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</si>
  <si>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</si>
  <si>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</si>
  <si>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</si>
  <si>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</si>
  <si>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</si>
  <si>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</si>
  <si>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</si>
  <si>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</si>
  <si>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</si>
  <si>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</si>
  <si>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</si>
  <si>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</si>
  <si>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</si>
  <si>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</si>
  <si>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</si>
  <si>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</si>
  <si>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</si>
  <si>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</si>
  <si>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</si>
  <si>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</si>
  <si>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</si>
  <si>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</si>
  <si>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</si>
  <si>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</si>
  <si>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</si>
  <si>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</si>
  <si>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</si>
  <si>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</si>
  <si>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</si>
  <si>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</si>
  <si>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</si>
  <si>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</si>
  <si>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</si>
  <si>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</si>
  <si>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</si>
  <si>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</si>
  <si>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</si>
  <si>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</si>
  <si>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</si>
  <si>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</si>
  <si>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</si>
  <si>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</si>
  <si>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</si>
  <si>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</si>
  <si>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</si>
  <si>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</si>
  <si>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</si>
  <si>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</si>
  <si>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</si>
  <si>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</si>
  <si>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</si>
  <si>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</si>
  <si>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</si>
  <si>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</si>
  <si>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</si>
  <si>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</si>
  <si>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</si>
  <si>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</si>
  <si>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</si>
  <si>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</si>
  <si>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</si>
  <si>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</si>
  <si>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</si>
  <si>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</si>
  <si>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</si>
  <si>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</si>
  <si>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</si>
  <si>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</si>
  <si>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</si>
  <si>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</si>
  <si>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</si>
  <si>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</si>
  <si>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</si>
  <si>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</si>
  <si>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</si>
  <si>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</si>
  <si>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</si>
  <si>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</si>
  <si>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</si>
  <si>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</si>
  <si>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</si>
  <si>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</si>
  <si>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</si>
  <si>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</si>
  <si>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</si>
  <si>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</si>
  <si>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</si>
  <si>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</si>
  <si>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</si>
  <si>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</si>
  <si>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</si>
  <si>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</si>
  <si>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</si>
  <si>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</si>
  <si>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</si>
  <si>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</si>
  <si>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</si>
  <si>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</si>
  <si>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</si>
  <si>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</si>
  <si>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</si>
  <si>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</si>
  <si>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</si>
  <si>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</si>
  <si>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</si>
  <si>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</si>
  <si>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</si>
  <si>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</si>
  <si>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</si>
  <si>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</si>
  <si>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</si>
  <si>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</si>
  <si>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</si>
  <si>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</si>
  <si>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</si>
  <si>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</si>
  <si>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</si>
  <si>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</si>
  <si>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</si>
  <si>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</si>
  <si>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</si>
  <si>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</si>
  <si>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</si>
  <si>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</si>
  <si>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</si>
  <si>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</si>
  <si>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</si>
  <si>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</si>
  <si>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</si>
  <si>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</si>
  <si>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</si>
  <si>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</si>
  <si>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</si>
  <si>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</si>
  <si>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</si>
  <si>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</si>
  <si>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</si>
  <si>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</si>
  <si>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</si>
  <si>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</si>
  <si>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</si>
  <si>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</si>
  <si>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</si>
  <si>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</si>
  <si>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</si>
  <si>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</si>
  <si>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</si>
  <si>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</si>
  <si>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</si>
  <si>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</si>
  <si>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</si>
  <si>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</si>
  <si>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</si>
  <si>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</si>
  <si>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</si>
  <si>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</si>
  <si>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</si>
  <si>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</si>
  <si>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</si>
  <si>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</si>
  <si>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</si>
  <si>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</si>
  <si>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</si>
  <si>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</si>
  <si>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</si>
  <si>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</si>
  <si>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</si>
  <si>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</si>
  <si>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</si>
  <si>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</si>
  <si>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</si>
  <si>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</si>
  <si>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</si>
  <si>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</si>
  <si>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</si>
  <si>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</si>
  <si>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</si>
  <si>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</si>
  <si>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</si>
  <si>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</si>
  <si>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</si>
  <si>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</si>
  <si>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</si>
  <si>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</si>
  <si>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</si>
  <si>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</si>
  <si>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</si>
  <si>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</si>
  <si>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</si>
  <si>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</si>
  <si>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</si>
  <si>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</si>
  <si>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</si>
  <si>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</si>
  <si>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</si>
  <si>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</si>
  <si>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</si>
  <si>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</si>
  <si>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</si>
  <si>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</si>
  <si>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</si>
  <si>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</si>
  <si>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</si>
  <si>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</si>
  <si>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</si>
  <si>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</si>
  <si>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</si>
  <si>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</si>
  <si>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</si>
  <si>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</si>
  <si>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</si>
  <si>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</si>
  <si>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</si>
  <si>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</si>
  <si>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</si>
  <si>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</si>
  <si>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</si>
  <si>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</si>
  <si>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</si>
  <si>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</si>
  <si>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</si>
  <si>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</si>
  <si>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</si>
  <si>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</si>
  <si>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</si>
  <si>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</si>
  <si>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</si>
  <si>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</si>
  <si>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</si>
  <si>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</si>
  <si>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</si>
  <si>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</si>
  <si>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</si>
  <si>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</si>
  <si>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</si>
  <si>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</si>
  <si>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</si>
  <si>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</si>
  <si>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</si>
  <si>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</si>
  <si>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</si>
  <si>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</si>
  <si>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</si>
  <si>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</si>
  <si>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</si>
  <si>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</si>
  <si>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</si>
  <si>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</si>
  <si>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</si>
  <si>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</si>
  <si>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</si>
  <si>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</si>
  <si>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</si>
  <si>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</si>
  <si>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</si>
  <si>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</si>
  <si>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</si>
  <si>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</si>
  <si>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</si>
  <si>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</si>
  <si>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</si>
  <si>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</si>
  <si>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</si>
  <si>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</si>
  <si>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</si>
  <si>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</si>
  <si>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</si>
  <si>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</si>
  <si>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</si>
  <si>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</si>
  <si>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</si>
  <si>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</si>
  <si>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</si>
  <si>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</si>
  <si>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</si>
  <si>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</si>
  <si>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</si>
  <si>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</si>
  <si>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</si>
  <si>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</si>
  <si>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</si>
  <si>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</si>
  <si>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</si>
  <si>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</si>
  <si>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</si>
  <si>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</si>
  <si>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</si>
  <si>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</si>
  <si>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</si>
  <si>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</si>
  <si>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</si>
  <si>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</si>
  <si>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</si>
  <si>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</si>
  <si>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</si>
  <si>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</si>
  <si>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</si>
  <si>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</si>
  <si>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</si>
  <si>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</si>
  <si>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</si>
  <si>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</si>
  <si>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</si>
  <si>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</si>
  <si>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</si>
  <si>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</si>
  <si>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</si>
  <si>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</si>
  <si>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</si>
  <si>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</si>
  <si>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</si>
  <si>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</si>
  <si>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</si>
  <si>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</si>
  <si>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</si>
  <si>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</si>
  <si>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</si>
  <si>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</si>
  <si>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</si>
  <si>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</si>
  <si>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</si>
  <si>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</si>
  <si>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</si>
  <si>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</si>
  <si>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</si>
  <si>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</si>
  <si>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</si>
  <si>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</si>
  <si>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</si>
  <si>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</si>
  <si>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</si>
  <si>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</si>
  <si>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</si>
  <si>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</si>
  <si>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</si>
  <si>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</si>
  <si>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</si>
  <si>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</si>
  <si>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</si>
  <si>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</si>
  <si>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</si>
  <si>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</si>
  <si>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</si>
  <si>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</si>
  <si>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</si>
  <si>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</si>
  <si>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</si>
  <si>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</si>
  <si>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</si>
  <si>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</si>
  <si>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</si>
  <si>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</si>
  <si>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</si>
  <si>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</si>
  <si>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</si>
  <si>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</si>
  <si>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</si>
  <si>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</si>
  <si>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</si>
  <si>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</si>
  <si>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</si>
  <si>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</si>
  <si>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</si>
  <si>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</si>
  <si>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</si>
  <si>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</si>
  <si>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</si>
  <si>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</si>
  <si>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</si>
  <si>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</si>
  <si>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</si>
  <si>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</si>
  <si>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</si>
  <si>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</si>
  <si>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</si>
  <si>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</si>
  <si>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</si>
  <si>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</si>
  <si>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</si>
  <si>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</si>
  <si>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</si>
  <si>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</si>
  <si>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</si>
  <si>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</si>
  <si>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</si>
  <si>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</si>
  <si>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</si>
  <si>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</si>
  <si>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</si>
  <si>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</si>
  <si>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</si>
  <si>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</si>
  <si>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</si>
  <si>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</si>
  <si>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</si>
  <si>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</si>
  <si>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</si>
  <si>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</si>
  <si>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</si>
  <si>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</si>
  <si>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</si>
  <si>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</si>
  <si>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</si>
  <si>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</si>
  <si>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</si>
  <si>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</si>
  <si>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</si>
  <si>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</si>
  <si>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</si>
  <si>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</si>
  <si>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</si>
  <si>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</si>
  <si>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</si>
  <si>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</si>
  <si>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</si>
  <si>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</si>
  <si>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</si>
  <si>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</si>
  <si>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</si>
  <si>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</si>
  <si>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</si>
  <si>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</si>
  <si>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</si>
  <si>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</si>
  <si>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</si>
  <si>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</si>
  <si>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</si>
  <si>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</si>
  <si>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</si>
  <si>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</si>
  <si>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</si>
  <si>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</si>
  <si>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</si>
  <si>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</si>
  <si>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</si>
  <si>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</si>
  <si>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</si>
  <si>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</si>
  <si>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</si>
  <si>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</si>
  <si>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</si>
  <si>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</si>
  <si>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</si>
  <si>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</si>
  <si>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</si>
  <si>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</si>
  <si>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</si>
  <si>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</si>
  <si>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</si>
  <si>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</si>
  <si>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</si>
  <si>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</si>
  <si>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</si>
  <si>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</si>
  <si>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</si>
  <si>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</si>
  <si>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</si>
  <si>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</si>
  <si>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</si>
  <si>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</si>
  <si>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</si>
  <si>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</si>
  <si>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</si>
  <si>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</si>
  <si>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</si>
  <si>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</si>
  <si>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</si>
  <si>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</si>
  <si>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</si>
  <si>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</si>
  <si>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</si>
  <si>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</si>
  <si>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</si>
  <si>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</si>
  <si>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</si>
  <si>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</si>
  <si>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</si>
  <si>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</si>
  <si>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</si>
  <si>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</si>
  <si>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</si>
  <si>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</si>
  <si>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</si>
  <si>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</si>
  <si>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</si>
  <si>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</si>
  <si>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</si>
  <si>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</si>
  <si>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</si>
  <si>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</si>
  <si>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</si>
  <si>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</si>
  <si>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</si>
  <si>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</si>
  <si>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</si>
  <si>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</si>
  <si>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</si>
  <si>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</si>
  <si>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</si>
  <si>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</si>
  <si>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</si>
  <si>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</si>
  <si>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</si>
  <si>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</si>
  <si>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</si>
  <si>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</si>
  <si>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</si>
  <si>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</si>
  <si>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</si>
  <si>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</si>
  <si>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</si>
  <si>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</si>
  <si>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</si>
  <si>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</si>
  <si>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</si>
  <si>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</si>
  <si>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</si>
  <si>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</si>
  <si>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</si>
  <si>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</si>
  <si>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</si>
  <si>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</si>
  <si>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</si>
  <si>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</si>
  <si>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</si>
  <si>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</si>
  <si>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</si>
  <si>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</si>
  <si>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</si>
  <si>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</si>
  <si>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</si>
  <si>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</si>
  <si>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</si>
  <si>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</si>
  <si>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</si>
  <si>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</si>
  <si>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</si>
  <si>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</si>
  <si>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</si>
  <si>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</si>
  <si>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</si>
  <si>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</si>
  <si>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</si>
  <si>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</si>
  <si>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</si>
  <si>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</si>
  <si>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</si>
  <si>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</si>
  <si>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</si>
  <si>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</si>
  <si>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</si>
  <si>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</si>
  <si>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</si>
  <si>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</si>
  <si>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</si>
  <si>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</si>
  <si>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</si>
  <si>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</si>
  <si>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</si>
  <si>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</si>
  <si>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</si>
  <si>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</si>
  <si>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</si>
  <si>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</si>
  <si>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</si>
  <si>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</si>
  <si>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</si>
  <si>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</si>
  <si>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</si>
  <si>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</si>
  <si>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</si>
  <si>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</si>
  <si>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</si>
  <si>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</si>
  <si>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</si>
  <si>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</si>
  <si>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</si>
  <si>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</si>
  <si>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</si>
  <si>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</si>
  <si>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</si>
  <si>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</si>
  <si>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</si>
  <si>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</si>
  <si>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</si>
  <si>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</si>
  <si>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</si>
  <si>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</si>
  <si>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</si>
  <si>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</si>
  <si>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</si>
  <si>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</si>
  <si>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</si>
  <si>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</si>
  <si>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</si>
  <si>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</si>
  <si>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</si>
  <si>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</si>
  <si>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</si>
  <si>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</si>
  <si>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</si>
  <si>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</si>
  <si>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</si>
  <si>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</si>
  <si>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</si>
  <si>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</si>
  <si>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</si>
  <si>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</si>
  <si>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</si>
  <si>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</si>
  <si>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</si>
  <si>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</si>
  <si>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</si>
  <si>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</si>
  <si>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</si>
  <si>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</si>
  <si>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</si>
  <si>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</si>
  <si>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</si>
  <si>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</si>
  <si>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</si>
  <si>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</si>
  <si>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</si>
  <si>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</si>
  <si>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</si>
  <si>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</si>
  <si>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</si>
  <si>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</si>
  <si>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</si>
  <si>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</si>
  <si>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</si>
  <si>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</si>
  <si>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</si>
  <si>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</si>
  <si>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</si>
  <si>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</si>
  <si>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</si>
  <si>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</si>
  <si>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</si>
  <si>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</si>
  <si>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</si>
  <si>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</si>
  <si>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</si>
  <si>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</si>
  <si>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</si>
  <si>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</si>
  <si>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</si>
  <si>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</si>
  <si>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</si>
  <si>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</si>
  <si>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</si>
  <si>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</si>
  <si>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</si>
  <si>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</si>
  <si>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</si>
  <si>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</si>
  <si>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</si>
  <si>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</si>
  <si>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</si>
  <si>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</si>
  <si>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</si>
  <si>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</si>
  <si>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</si>
  <si>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</si>
  <si>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</si>
  <si>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</si>
  <si>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</si>
  <si>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</si>
  <si>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</si>
  <si>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</si>
  <si>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</si>
  <si>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</si>
  <si>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</si>
  <si>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</si>
  <si>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</si>
  <si>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</si>
  <si>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</si>
  <si>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</si>
  <si>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</si>
  <si>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</si>
  <si>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</si>
  <si>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</si>
  <si>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</si>
  <si>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</si>
  <si>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</si>
  <si>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</si>
  <si>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</si>
  <si>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</si>
  <si>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</si>
  <si>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</si>
  <si>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</si>
  <si>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</si>
  <si>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</si>
  <si>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</si>
  <si>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</si>
  <si>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</si>
  <si>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</si>
  <si>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</si>
  <si>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</si>
  <si>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</si>
  <si>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</si>
  <si>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</si>
  <si>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</si>
  <si>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</si>
  <si>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</si>
  <si>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</si>
  <si>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</si>
  <si>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</si>
  <si>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</si>
  <si>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</si>
  <si>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</si>
  <si>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</si>
  <si>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</si>
  <si>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</si>
  <si>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</si>
  <si>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</si>
  <si>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</si>
  <si>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</si>
  <si>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</si>
  <si>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</si>
  <si>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</si>
  <si>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</si>
  <si>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</si>
  <si>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</si>
  <si>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</si>
  <si>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</si>
  <si>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</si>
  <si>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</si>
  <si>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</si>
  <si>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</si>
  <si>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</si>
  <si>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</si>
  <si>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</si>
  <si>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</si>
  <si>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</si>
  <si>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</si>
  <si>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</si>
  <si>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</si>
  <si>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</si>
  <si>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</si>
  <si>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</si>
  <si>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</si>
  <si>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</si>
  <si>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</si>
  <si>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</si>
  <si>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</si>
  <si>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</si>
  <si>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</si>
  <si>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</si>
  <si>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</si>
  <si>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</si>
  <si>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</si>
  <si>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</si>
  <si>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</si>
  <si>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</si>
  <si>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</si>
  <si>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</si>
  <si>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</si>
  <si>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</si>
  <si>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</si>
  <si>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</si>
  <si>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</si>
  <si>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</si>
  <si>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</si>
  <si>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</si>
  <si>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</si>
  <si>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</si>
  <si>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</si>
  <si>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</si>
  <si>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</si>
  <si>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</si>
  <si>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</si>
  <si>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</si>
  <si>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</si>
  <si>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</si>
  <si>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</si>
  <si>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</si>
  <si>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</si>
  <si>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</si>
  <si>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</si>
  <si>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</si>
  <si>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</si>
  <si>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</si>
  <si>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</si>
  <si>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</si>
  <si>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</si>
  <si>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</si>
  <si>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</si>
  <si>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</si>
  <si>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</si>
  <si>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</si>
  <si>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</si>
  <si>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</si>
  <si>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</si>
  <si>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</si>
  <si>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</si>
  <si>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</si>
  <si>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</si>
  <si>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</si>
  <si>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</si>
  <si>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</si>
  <si>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</si>
  <si>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</si>
  <si>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</si>
  <si>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</si>
  <si>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</si>
  <si>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</si>
  <si>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</si>
  <si>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</si>
  <si>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</si>
  <si>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</si>
  <si>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</si>
  <si>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</si>
  <si>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</si>
  <si>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</si>
  <si>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</si>
  <si>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</si>
  <si>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</si>
  <si>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</si>
  <si>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</si>
  <si>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</si>
  <si>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</si>
  <si>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</si>
  <si>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</si>
  <si>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</si>
  <si>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</si>
  <si>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</si>
  <si>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</si>
  <si>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</si>
  <si>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</si>
  <si>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</si>
  <si>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</si>
  <si>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</si>
  <si>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</si>
  <si>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</si>
  <si>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</si>
  <si>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</si>
  <si>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</si>
  <si>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</si>
  <si>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</si>
  <si>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</si>
  <si>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</si>
  <si>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</si>
  <si>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</si>
  <si>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</si>
  <si>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</si>
  <si>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</si>
  <si>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</si>
  <si>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</si>
  <si>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</si>
  <si>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</si>
  <si>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</si>
  <si>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</si>
  <si>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</si>
  <si>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</si>
  <si>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</si>
  <si>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</si>
  <si>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</si>
  <si>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</si>
  <si>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</si>
  <si>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</si>
  <si>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</si>
  <si>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</si>
  <si>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</si>
  <si>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</si>
  <si>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</si>
  <si>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</si>
  <si>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</si>
  <si>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</si>
  <si>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</si>
  <si>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</si>
  <si>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</si>
  <si>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</si>
  <si>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</si>
  <si>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</si>
  <si>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</si>
  <si>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</si>
  <si>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</si>
  <si>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</si>
  <si>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</si>
  <si>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</si>
  <si>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</si>
  <si>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</si>
  <si>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</si>
  <si>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</si>
  <si>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</si>
  <si>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</si>
  <si>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</si>
  <si>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</si>
  <si>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</si>
  <si>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</si>
  <si>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</si>
  <si>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</si>
  <si>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</si>
  <si>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</si>
  <si>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</si>
  <si>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</si>
  <si>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</si>
  <si>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</si>
  <si>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</si>
  <si>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</si>
  <si>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</si>
  <si>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</si>
  <si>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</si>
  <si>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</si>
  <si>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</si>
  <si>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</si>
  <si>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</si>
  <si>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</si>
  <si>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</si>
  <si>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</si>
  <si>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</si>
  <si>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</si>
  <si>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</si>
  <si>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</si>
  <si>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</si>
  <si>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</si>
  <si>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</si>
  <si>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</si>
  <si>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</si>
  <si>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</si>
  <si>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</si>
  <si>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</si>
  <si>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</si>
  <si>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</si>
  <si>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</si>
  <si>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</si>
  <si>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</si>
  <si>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</si>
  <si>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</si>
  <si>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</si>
  <si>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</si>
  <si>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</si>
  <si>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</si>
  <si>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</si>
  <si>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</si>
  <si>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</si>
  <si>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</si>
  <si>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</si>
  <si>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</si>
  <si>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</si>
  <si>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</si>
  <si>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</si>
  <si>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</si>
  <si>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</si>
  <si>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</si>
  <si>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</si>
  <si>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</si>
  <si>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</si>
  <si>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</si>
  <si>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</si>
  <si>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</si>
  <si>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</si>
  <si>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</si>
  <si>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</si>
  <si>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</si>
  <si>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</si>
  <si>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</si>
  <si>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</si>
  <si>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</si>
  <si>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</si>
  <si>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</si>
  <si>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</si>
  <si>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</si>
  <si>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</si>
  <si>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</si>
  <si>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</si>
  <si>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</si>
  <si>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</si>
  <si>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</si>
  <si>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</si>
  <si>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</si>
  <si>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</si>
  <si>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</si>
  <si>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</si>
  <si>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</si>
  <si>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</si>
  <si>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</si>
  <si>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</si>
  <si>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</si>
  <si>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</si>
  <si>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</si>
  <si>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</si>
  <si>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</si>
  <si>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</si>
  <si>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</si>
  <si>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</si>
  <si>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</si>
  <si>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</si>
  <si>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</si>
  <si>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</si>
  <si>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</si>
  <si>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</si>
  <si>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</si>
  <si>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</si>
  <si>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</si>
  <si>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</si>
  <si>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</si>
  <si>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</si>
  <si>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</si>
  <si>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</si>
  <si>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</si>
  <si>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</si>
  <si>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</si>
  <si>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</si>
  <si>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</si>
  <si>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</si>
  <si>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</si>
  <si>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</si>
  <si>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</si>
  <si>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</si>
  <si>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</si>
  <si>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</si>
  <si>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</si>
  <si>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</si>
  <si>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</si>
  <si>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</si>
  <si>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</si>
  <si>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</si>
  <si>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</si>
  <si>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</si>
  <si>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</si>
  <si>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</si>
  <si>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</si>
  <si>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</si>
  <si>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</si>
  <si>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</si>
  <si>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</si>
  <si>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</si>
  <si>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</si>
  <si>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</si>
  <si>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</si>
  <si>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</si>
  <si>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</si>
  <si>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</si>
  <si>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</si>
  <si>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</si>
  <si>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</si>
  <si>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</si>
  <si>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</si>
  <si>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</si>
  <si>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</si>
  <si>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</si>
  <si>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</si>
  <si>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</si>
  <si>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</si>
  <si>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</si>
  <si>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</si>
  <si>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</si>
  <si>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</si>
  <si>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</si>
  <si>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</si>
  <si>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</si>
  <si>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</si>
  <si>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</si>
  <si>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</si>
  <si>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</si>
  <si>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</si>
  <si>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</si>
  <si>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</si>
  <si>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</si>
  <si>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</si>
  <si>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</si>
  <si>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</si>
  <si>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</si>
  <si>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</si>
  <si>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</si>
  <si>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</si>
  <si>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</si>
  <si>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</si>
  <si>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</si>
  <si>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</si>
  <si>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</si>
  <si>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</si>
  <si>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</si>
  <si>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</si>
  <si>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</si>
  <si>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</si>
  <si>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</si>
  <si>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</si>
  <si>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</si>
  <si>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</si>
  <si>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</si>
  <si>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</si>
  <si>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</si>
  <si>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</si>
  <si>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</si>
  <si>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</si>
  <si>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</si>
  <si>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</si>
  <si>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</si>
  <si>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</si>
  <si>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</si>
  <si>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</si>
  <si>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</si>
  <si>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</si>
  <si>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</si>
  <si>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</si>
  <si>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</si>
  <si>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</si>
  <si>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</si>
  <si>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</si>
  <si>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</si>
  <si>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</si>
  <si>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</si>
  <si>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</si>
  <si>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</si>
  <si>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</si>
  <si>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</si>
  <si>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</si>
  <si>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</si>
  <si>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</si>
  <si>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</si>
  <si>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</si>
  <si>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</si>
  <si>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</si>
  <si>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</si>
  <si>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</si>
  <si>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</si>
  <si>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</si>
  <si>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</si>
  <si>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</si>
  <si>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</si>
  <si>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</si>
  <si>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</si>
  <si>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</si>
  <si>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</si>
  <si>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</si>
  <si>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</si>
  <si>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</si>
  <si>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</si>
  <si>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</si>
  <si>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</si>
  <si>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</si>
  <si>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</si>
  <si>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</si>
  <si>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</si>
  <si>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</si>
  <si>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</si>
  <si>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</si>
  <si>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</si>
  <si>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</si>
  <si>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</si>
  <si>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</si>
  <si>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</si>
  <si>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</si>
  <si>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</si>
  <si>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</si>
  <si>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</si>
  <si>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</si>
  <si>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</si>
  <si>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</si>
  <si>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</si>
  <si>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</si>
  <si>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</si>
  <si>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</si>
  <si>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</si>
  <si>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</si>
  <si>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</si>
  <si>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</si>
  <si>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</si>
  <si>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</si>
  <si>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</si>
  <si>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</si>
  <si>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</si>
  <si>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</si>
  <si>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</si>
  <si>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</si>
  <si>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</si>
  <si>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</si>
  <si>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</si>
  <si>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</si>
  <si>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</si>
  <si>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</si>
  <si>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</si>
  <si>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</si>
  <si>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</si>
  <si>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</si>
  <si>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</si>
  <si>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</si>
  <si>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</si>
  <si>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</si>
  <si>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</si>
  <si>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</si>
  <si>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</si>
  <si>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</si>
  <si>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</si>
  <si>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</si>
  <si>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</si>
  <si>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</si>
  <si>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</si>
  <si>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</si>
  <si>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</si>
  <si>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</si>
  <si>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</si>
  <si>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</si>
  <si>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</si>
  <si>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</si>
  <si>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</si>
  <si>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</si>
  <si>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</si>
  <si>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</si>
  <si>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</si>
  <si>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</si>
  <si>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</si>
  <si>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</si>
  <si>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</si>
  <si>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</si>
  <si>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</si>
  <si>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</si>
  <si>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</si>
  <si>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</si>
  <si>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</si>
  <si>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</si>
  <si>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</si>
  <si>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</si>
  <si>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</si>
  <si>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</si>
  <si>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</si>
  <si>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</si>
  <si>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</si>
  <si>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</si>
  <si>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</si>
  <si>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</si>
  <si>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</si>
  <si>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</si>
  <si>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</si>
  <si>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</si>
  <si>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</si>
  <si>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</si>
  <si>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</si>
  <si>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</si>
  <si>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</si>
  <si>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</si>
  <si>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</si>
  <si>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</si>
  <si>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</si>
  <si>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</si>
  <si>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</si>
  <si>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</si>
  <si>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</si>
  <si>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</si>
  <si>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</si>
  <si>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</si>
  <si>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</si>
  <si>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</si>
  <si>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</si>
  <si>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</si>
  <si>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</si>
  <si>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</si>
  <si>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</si>
  <si>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</si>
  <si>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</si>
  <si>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</si>
  <si>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</si>
  <si>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</si>
  <si>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</si>
  <si>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</si>
  <si>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</si>
  <si>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</si>
  <si>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</si>
  <si>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</si>
  <si>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</si>
  <si>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</si>
  <si>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</si>
  <si>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</si>
  <si>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</si>
  <si>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</si>
  <si>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</si>
  <si>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</si>
  <si>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</si>
  <si>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</si>
  <si>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</si>
  <si>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</si>
  <si>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</si>
  <si>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</si>
  <si>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</si>
  <si>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</si>
  <si>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</si>
  <si>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</si>
  <si>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</si>
  <si>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</si>
  <si>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</si>
  <si>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</si>
  <si>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</si>
  <si>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</si>
  <si>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</si>
  <si>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</si>
  <si>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</si>
  <si>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</si>
  <si>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</si>
  <si>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</si>
  <si>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</si>
  <si>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</si>
  <si>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</si>
  <si>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</si>
  <si>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</si>
  <si>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</si>
  <si>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</si>
  <si>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</si>
  <si>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</si>
  <si>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</si>
  <si>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</si>
  <si>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</si>
  <si>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</si>
  <si>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</si>
  <si>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</si>
  <si>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</si>
  <si>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</si>
  <si>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</si>
  <si>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</si>
  <si>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</si>
  <si>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</si>
  <si>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</si>
  <si>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</si>
  <si>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</si>
  <si>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</si>
  <si>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</si>
  <si>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</si>
  <si>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</si>
  <si>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</si>
  <si>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</si>
  <si>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</si>
  <si>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</si>
  <si>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</si>
  <si>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</si>
  <si>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</si>
  <si>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</si>
  <si>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</si>
  <si>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</si>
  <si>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</si>
  <si>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</si>
  <si>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</si>
  <si>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</si>
  <si>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</si>
  <si>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</si>
  <si>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</si>
  <si>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</si>
  <si>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</si>
  <si>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</si>
  <si>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</si>
  <si>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</si>
  <si>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</si>
  <si>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</si>
  <si>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</si>
  <si>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</si>
  <si>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</si>
  <si>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</si>
  <si>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</si>
  <si>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</si>
  <si>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</si>
  <si>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</si>
  <si>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</si>
  <si>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</si>
  <si>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</si>
  <si>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</si>
  <si>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</si>
  <si>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</si>
  <si>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</si>
  <si>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</si>
  <si>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</si>
  <si>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</si>
  <si>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</si>
  <si>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</si>
  <si>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</si>
  <si>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</si>
  <si>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</si>
  <si>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</si>
  <si>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</si>
  <si>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</si>
  <si>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</si>
  <si>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</si>
  <si>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</si>
  <si>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</si>
  <si>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</si>
  <si>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</si>
  <si>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</si>
  <si>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</si>
  <si>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</si>
  <si>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</si>
  <si>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</si>
  <si>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</si>
  <si>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</si>
  <si>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</si>
  <si>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</si>
  <si>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</si>
  <si>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</si>
  <si>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</si>
  <si>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</si>
  <si>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</si>
  <si>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</si>
  <si>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</si>
  <si>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</si>
  <si>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</si>
  <si>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</si>
  <si>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</si>
  <si>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</si>
  <si>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</si>
  <si>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</si>
  <si>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</si>
  <si>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</si>
  <si>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</si>
  <si>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</si>
  <si>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</si>
  <si>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</si>
  <si>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</si>
  <si>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</si>
  <si>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</si>
  <si>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</si>
  <si>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</si>
  <si>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</si>
  <si>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</si>
  <si>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</si>
  <si>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</si>
  <si>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</si>
  <si>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</si>
  <si>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</si>
  <si>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</si>
  <si>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</si>
  <si>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</si>
  <si>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</si>
  <si>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</si>
  <si>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</si>
  <si>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</si>
  <si>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</si>
  <si>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</si>
  <si>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</si>
  <si>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</si>
  <si>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</si>
  <si>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</si>
  <si>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</si>
  <si>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</si>
  <si>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</si>
  <si>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</si>
  <si>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</si>
  <si>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</si>
  <si>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</si>
  <si>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</si>
  <si>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</si>
  <si>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</si>
  <si>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</si>
  <si>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</si>
  <si>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</si>
  <si>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</si>
  <si>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</si>
  <si>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</si>
  <si>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</si>
  <si>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</si>
  <si>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</si>
  <si>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</si>
  <si>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</si>
  <si>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</si>
  <si>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</si>
  <si>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</si>
  <si>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</si>
  <si>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</si>
  <si>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</si>
  <si>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</si>
  <si>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</si>
  <si>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</si>
  <si>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</si>
  <si>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</si>
  <si>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</si>
  <si>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</si>
  <si>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</si>
  <si>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</si>
  <si>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</si>
  <si>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</si>
  <si>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</si>
  <si>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</si>
  <si>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</si>
  <si>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</si>
  <si>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</si>
  <si>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</si>
  <si>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</si>
  <si>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</si>
  <si>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</si>
  <si>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</si>
  <si>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</si>
  <si>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</si>
  <si>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</si>
  <si>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</si>
  <si>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</si>
  <si>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</si>
  <si>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</si>
  <si>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</si>
  <si>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</si>
  <si>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</si>
  <si>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</si>
  <si>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</si>
  <si>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</si>
  <si>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</si>
  <si>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</si>
  <si>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</si>
  <si>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</si>
  <si>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</si>
  <si>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</si>
  <si>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</si>
  <si>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</si>
  <si>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</si>
  <si>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</si>
  <si>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</si>
  <si>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</si>
  <si>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</si>
  <si>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</si>
  <si>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</si>
  <si>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</si>
  <si>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</si>
  <si>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</si>
  <si>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</si>
  <si>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</si>
  <si>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</si>
  <si>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</si>
  <si>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</si>
  <si>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</si>
  <si>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</si>
  <si>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</si>
  <si>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</si>
  <si>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</si>
  <si>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</si>
  <si>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</si>
  <si>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</si>
  <si>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</si>
  <si>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</si>
  <si>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</si>
  <si>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</si>
  <si>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</si>
  <si>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</si>
  <si>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</si>
  <si>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</si>
  <si>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</si>
  <si>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</si>
  <si>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</si>
  <si>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</si>
  <si>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</si>
  <si>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</si>
  <si>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</si>
  <si>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</si>
  <si>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</si>
  <si>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</si>
  <si>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</si>
  <si>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</si>
  <si>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</si>
  <si>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</si>
  <si>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</si>
  <si>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</si>
  <si>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</si>
  <si>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</si>
  <si>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</si>
  <si>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</si>
  <si>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</si>
  <si>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</si>
  <si>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</si>
  <si>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</si>
  <si>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</si>
  <si>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</si>
  <si>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</si>
  <si>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</si>
  <si>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</si>
  <si>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</si>
  <si>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</si>
  <si>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</si>
  <si>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</si>
  <si>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</si>
  <si>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</si>
  <si>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</si>
  <si>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</si>
  <si>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</si>
  <si>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</si>
  <si>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</si>
  <si>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</si>
  <si>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</si>
  <si>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</si>
  <si>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</si>
  <si>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</si>
  <si>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</si>
  <si>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</si>
  <si>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</si>
  <si>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</si>
  <si>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</si>
  <si>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</si>
  <si>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</si>
  <si>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</si>
  <si>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</si>
  <si>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</si>
  <si>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</si>
  <si>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</si>
  <si>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</si>
  <si>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</si>
  <si>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</si>
  <si>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</si>
  <si>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</si>
  <si>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</si>
  <si>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</si>
  <si>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</si>
  <si>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</si>
  <si>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</si>
  <si>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</si>
  <si>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</si>
  <si>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</si>
  <si>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</si>
  <si>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</si>
  <si>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</si>
  <si>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</si>
  <si>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</si>
  <si>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</si>
  <si>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</si>
  <si>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</si>
  <si>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</si>
  <si>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</si>
  <si>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</si>
  <si>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</si>
  <si>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</si>
  <si>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</si>
  <si>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</si>
  <si>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</si>
  <si>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</si>
  <si>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</si>
  <si>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</si>
  <si>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</si>
  <si>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</si>
  <si>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</si>
  <si>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</si>
  <si>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</si>
  <si>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</si>
  <si>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</si>
  <si>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</si>
  <si>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</si>
  <si>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</si>
  <si>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</si>
  <si>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</si>
  <si>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</si>
  <si>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</si>
  <si>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</si>
  <si>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</si>
  <si>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</si>
  <si>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</si>
  <si>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</si>
  <si>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</si>
  <si>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</si>
  <si>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</si>
  <si>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</si>
  <si>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</si>
  <si>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</si>
  <si>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</si>
  <si>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</si>
  <si>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</si>
  <si>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</si>
  <si>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</si>
  <si>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</si>
  <si>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</si>
  <si>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</si>
  <si>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</si>
  <si>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</si>
  <si>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</si>
  <si>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</si>
  <si>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</si>
  <si>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</si>
  <si>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</si>
  <si>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</si>
  <si>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</si>
  <si>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</si>
  <si>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</si>
  <si>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</si>
  <si>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</si>
  <si>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</si>
  <si>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</si>
  <si>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</si>
  <si>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</si>
  <si>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</si>
  <si>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</si>
  <si>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</si>
  <si>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</si>
  <si>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</si>
  <si>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</si>
  <si>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</si>
  <si>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</si>
  <si>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</si>
  <si>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</si>
  <si>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</si>
  <si>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</si>
  <si>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</si>
  <si>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</si>
  <si>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</si>
  <si>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</si>
  <si>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</si>
  <si>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</si>
  <si>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</si>
  <si>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</si>
  <si>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</si>
  <si>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</si>
  <si>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</si>
  <si>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</si>
  <si>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</si>
  <si>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</si>
  <si>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</si>
  <si>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</si>
  <si>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</si>
  <si>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</si>
  <si>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</si>
  <si>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</si>
  <si>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</si>
  <si>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</si>
  <si>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</si>
  <si>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</si>
  <si>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</si>
  <si>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</si>
  <si>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</si>
  <si>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</si>
  <si>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</si>
  <si>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</si>
  <si>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</si>
  <si>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</si>
  <si>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</si>
  <si>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</si>
  <si>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</si>
  <si>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</si>
  <si>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</si>
  <si>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</si>
  <si>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</si>
  <si>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</si>
  <si>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</si>
  <si>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</si>
  <si>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</si>
  <si>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</si>
  <si>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</si>
  <si>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</si>
  <si>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</si>
  <si>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</si>
  <si>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</si>
  <si>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</si>
  <si>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</si>
  <si>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</si>
  <si>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</si>
  <si>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</si>
  <si>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</si>
  <si>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</si>
  <si>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</si>
  <si>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</si>
  <si>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</si>
  <si>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</si>
  <si>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</si>
  <si>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</si>
  <si>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</si>
  <si>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</si>
  <si>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</si>
  <si>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</si>
  <si>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</si>
  <si>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</si>
  <si>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</si>
  <si>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</si>
  <si>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</si>
  <si>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</si>
  <si>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</si>
  <si>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</si>
  <si>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</si>
  <si>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</si>
  <si>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</si>
  <si>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</si>
  <si>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</si>
  <si>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</si>
  <si>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</si>
  <si>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</si>
  <si>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</si>
  <si>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</si>
  <si>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</si>
  <si>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</si>
  <si>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</si>
  <si>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</si>
  <si>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</si>
  <si>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</si>
  <si>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</si>
  <si>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</si>
  <si>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</si>
  <si>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</si>
  <si>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</si>
  <si>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</si>
  <si>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</si>
  <si>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</si>
  <si>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</si>
  <si>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</si>
  <si>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</si>
  <si>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</si>
  <si>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</si>
  <si>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</si>
  <si>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</si>
  <si>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</si>
  <si>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</si>
  <si>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</si>
  <si>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</si>
  <si>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</si>
  <si>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</si>
  <si>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</si>
  <si>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</si>
  <si>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</si>
  <si>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</si>
  <si>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</si>
  <si>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</si>
  <si>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</si>
  <si>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</si>
  <si>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</si>
  <si>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</si>
  <si>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</si>
  <si>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</si>
  <si>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</si>
  <si>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</si>
  <si>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</si>
  <si>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</si>
  <si>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</si>
  <si>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</si>
  <si>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</si>
  <si>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</si>
  <si>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</si>
  <si>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</si>
  <si>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</si>
  <si>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</si>
  <si>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</si>
  <si>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</si>
  <si>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</si>
  <si>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</si>
  <si>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</si>
  <si>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</si>
  <si>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</si>
  <si>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</si>
  <si>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</si>
  <si>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</si>
  <si>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</si>
  <si>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</si>
  <si>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</si>
  <si>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</si>
  <si>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</si>
  <si>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</si>
  <si>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</si>
  <si>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</si>
  <si>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</si>
  <si>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</si>
  <si>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</si>
  <si>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</si>
  <si>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</si>
  <si>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</si>
  <si>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</si>
  <si>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</si>
  <si>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</si>
  <si>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</si>
  <si>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</si>
  <si>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</si>
  <si>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</si>
  <si>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</si>
  <si>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</si>
  <si>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</si>
  <si>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</si>
  <si>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</si>
  <si>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</si>
  <si>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</si>
  <si>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</si>
  <si>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</si>
  <si>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</si>
  <si>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</si>
  <si>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</si>
  <si>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</si>
  <si>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</si>
  <si>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</si>
  <si>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</si>
  <si>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</si>
  <si>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</si>
  <si>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</si>
  <si>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</si>
  <si>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</si>
  <si>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</si>
  <si>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</si>
  <si>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</si>
  <si>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</si>
  <si>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</si>
  <si>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</si>
  <si>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</si>
  <si>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</si>
  <si>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</si>
  <si>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</si>
  <si>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</si>
  <si>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</si>
  <si>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</si>
  <si>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</si>
  <si>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</si>
  <si>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</si>
  <si>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</si>
  <si>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</si>
  <si>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</si>
  <si>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</si>
  <si>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</si>
  <si>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</si>
  <si>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</si>
  <si>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</si>
  <si>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</si>
  <si>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</si>
  <si>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</si>
  <si>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</si>
  <si>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</si>
  <si>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</si>
  <si>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</si>
  <si>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</si>
  <si>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</si>
  <si>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</si>
  <si>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</si>
  <si>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</si>
  <si>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</si>
  <si>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</si>
  <si>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</si>
  <si>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</si>
  <si>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</si>
  <si>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</si>
  <si>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</si>
  <si>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</si>
  <si>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</si>
  <si>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</si>
  <si>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</si>
  <si>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</si>
  <si>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</si>
  <si>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</si>
  <si>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</si>
  <si>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</si>
  <si>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</si>
  <si>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</si>
  <si>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</si>
  <si>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</si>
  <si>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</si>
  <si>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</si>
  <si>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</si>
  <si>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</si>
  <si>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</si>
  <si>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</si>
  <si>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</si>
  <si>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</si>
  <si>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</si>
  <si>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</si>
  <si>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</si>
  <si>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</si>
  <si>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</si>
  <si>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</si>
  <si>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</si>
  <si>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</si>
  <si>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</si>
  <si>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</si>
  <si>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</si>
  <si>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</si>
  <si>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</si>
  <si>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</si>
  <si>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</si>
  <si>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</si>
  <si>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</si>
  <si>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</si>
  <si>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</si>
  <si>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</si>
  <si>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</si>
  <si>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</si>
  <si>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</si>
  <si>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</si>
  <si>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</si>
  <si>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</si>
  <si>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</si>
  <si>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</si>
  <si>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</si>
  <si>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</si>
  <si>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</si>
  <si>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</si>
  <si>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</si>
  <si>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</si>
  <si>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</si>
  <si>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</si>
  <si>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</si>
  <si>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</si>
  <si>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</si>
  <si>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</si>
  <si>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</si>
  <si>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</si>
  <si>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</si>
  <si>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</si>
  <si>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</si>
  <si>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</si>
  <si>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</si>
  <si>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</si>
  <si>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</si>
  <si>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</si>
  <si>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</si>
  <si>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</si>
  <si>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</si>
  <si>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</si>
  <si>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</si>
  <si>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</si>
  <si>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</si>
  <si>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</si>
  <si>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</si>
  <si>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</si>
  <si>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</si>
  <si>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</si>
  <si>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</si>
  <si>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</si>
  <si>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</si>
  <si>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</si>
  <si>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</si>
  <si>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</si>
  <si>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</si>
  <si>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</si>
  <si>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</si>
  <si>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</si>
  <si>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</si>
  <si>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</si>
  <si>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</si>
  <si>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</si>
  <si>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</si>
  <si>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</si>
  <si>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</si>
  <si>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</si>
  <si>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</si>
  <si>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</si>
  <si>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</si>
  <si>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</si>
  <si>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</si>
  <si>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</si>
  <si>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</si>
  <si>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</si>
  <si>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</si>
  <si>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</si>
  <si>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</si>
  <si>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</si>
  <si>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</si>
  <si>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</si>
  <si>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</si>
  <si>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</si>
  <si>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</si>
  <si>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</si>
  <si>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</si>
  <si>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</si>
  <si>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</si>
  <si>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</si>
  <si>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</si>
  <si>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</si>
  <si>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</si>
  <si>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</si>
  <si>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</si>
  <si>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</si>
  <si>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</si>
  <si>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</si>
  <si>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</si>
  <si>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</si>
  <si>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</si>
  <si>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</si>
  <si>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</si>
  <si>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</si>
  <si>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</si>
  <si>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</si>
  <si>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</si>
  <si>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</si>
  <si>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</si>
  <si>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</si>
  <si>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</si>
  <si>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</si>
  <si>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</si>
  <si>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</si>
  <si>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</si>
  <si>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</si>
  <si>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</si>
  <si>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</si>
  <si>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</si>
  <si>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</si>
  <si>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</si>
  <si>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</si>
  <si>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</si>
  <si>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</si>
  <si>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</si>
  <si>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</si>
  <si>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</si>
  <si>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</si>
  <si>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</si>
  <si>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</si>
  <si>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</si>
  <si>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</si>
  <si>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</si>
  <si>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</si>
  <si>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</si>
  <si>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</si>
  <si>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</si>
  <si>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</si>
  <si>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</si>
  <si>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</si>
  <si>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</si>
  <si>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</si>
  <si>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</si>
  <si>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</si>
  <si>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</si>
  <si>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</si>
  <si>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</si>
  <si>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</si>
  <si>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</si>
  <si>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</si>
  <si>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</si>
  <si>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</si>
  <si>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</si>
  <si>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</si>
  <si>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</si>
  <si>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</si>
  <si>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</si>
  <si>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</si>
  <si>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</si>
  <si>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</si>
  <si>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</si>
  <si>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</si>
  <si>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</si>
  <si>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</si>
  <si>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</si>
  <si>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</si>
  <si>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</si>
  <si>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</si>
  <si>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</si>
  <si>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</si>
  <si>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</si>
  <si>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</si>
  <si>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</si>
  <si>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</si>
  <si>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</si>
  <si>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</si>
  <si>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</si>
  <si>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</si>
  <si>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</si>
  <si>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</si>
  <si>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</si>
  <si>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</si>
  <si>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</si>
  <si>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</si>
  <si>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</si>
  <si>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</si>
  <si>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</si>
  <si>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</si>
  <si>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</si>
  <si>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</si>
  <si>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</si>
  <si>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</si>
  <si>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</si>
  <si>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</si>
  <si>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</si>
  <si>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</si>
  <si>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</si>
  <si>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</si>
  <si>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</si>
  <si>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</si>
  <si>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</si>
  <si>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</si>
  <si>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</si>
  <si>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</si>
  <si>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</si>
  <si>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</si>
  <si>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</si>
  <si>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</si>
  <si>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</si>
  <si>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</si>
  <si>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</si>
  <si>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</si>
  <si>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</si>
  <si>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</si>
  <si>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</si>
  <si>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</si>
  <si>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</si>
  <si>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</si>
  <si>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</si>
  <si>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</si>
  <si>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</si>
  <si>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</si>
  <si>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</si>
  <si>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</si>
  <si>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</si>
  <si>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</si>
  <si>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</si>
  <si>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</si>
  <si>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</si>
  <si>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</si>
  <si>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</si>
  <si>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</si>
  <si>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</si>
  <si>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</si>
  <si>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</si>
  <si>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</si>
  <si>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</si>
  <si>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</si>
  <si>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</si>
  <si>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</si>
  <si>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</si>
  <si>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</si>
  <si>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</si>
  <si>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</si>
  <si>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</si>
  <si>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</si>
  <si>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</si>
  <si>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</si>
  <si>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</si>
  <si>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</si>
  <si>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</si>
  <si>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</si>
  <si>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</si>
  <si>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</si>
  <si>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</si>
  <si>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</si>
  <si>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</si>
  <si>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</si>
  <si>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</si>
  <si>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</si>
  <si>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</si>
  <si>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</si>
  <si>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</si>
  <si>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</si>
  <si>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</si>
  <si>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</si>
  <si>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</si>
  <si>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</si>
  <si>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</si>
  <si>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</si>
  <si>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</si>
  <si>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</si>
  <si>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</si>
  <si>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</si>
  <si>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</si>
  <si>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</si>
  <si>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</si>
  <si>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</si>
  <si>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</si>
  <si>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</si>
  <si>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</si>
  <si>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</si>
  <si>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</si>
  <si>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</si>
  <si>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</si>
  <si>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</si>
  <si>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</si>
  <si>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</si>
  <si>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</si>
  <si>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</si>
  <si>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</si>
  <si>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</si>
  <si>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</si>
  <si>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</si>
  <si>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</si>
  <si>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</si>
  <si>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</si>
  <si>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</si>
  <si>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</si>
  <si>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</si>
  <si>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</si>
  <si>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</si>
  <si>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</si>
  <si>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</si>
  <si>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</si>
  <si>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</si>
  <si>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</si>
  <si>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</si>
  <si>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</si>
  <si>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</si>
  <si>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</si>
  <si>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</si>
  <si>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</si>
  <si>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</si>
  <si>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</si>
  <si>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</si>
  <si>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</si>
  <si>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</si>
  <si>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</si>
  <si>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</si>
  <si>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</si>
  <si>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</si>
  <si>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</si>
  <si>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</si>
  <si>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</si>
  <si>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</si>
  <si>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</si>
  <si>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</si>
  <si>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</si>
  <si>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</si>
  <si>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</si>
  <si>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</si>
  <si>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</si>
  <si>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</si>
  <si>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</si>
  <si>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</si>
  <si>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</si>
  <si>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</si>
  <si>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</si>
  <si>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</si>
  <si>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</si>
  <si>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</si>
  <si>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</si>
  <si>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</si>
  <si>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</si>
  <si>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</si>
  <si>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</si>
  <si>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</si>
  <si>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</si>
  <si>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</si>
  <si>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</si>
  <si>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</si>
  <si>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</si>
  <si>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</si>
  <si>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</si>
  <si>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</si>
  <si>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</si>
  <si>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</si>
  <si>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</si>
  <si>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</si>
  <si>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</si>
  <si>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</si>
  <si>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</si>
  <si>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</si>
  <si>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</si>
  <si>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</si>
  <si>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</si>
  <si>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</si>
  <si>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</si>
  <si>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</si>
  <si>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</si>
  <si>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</si>
  <si>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</si>
  <si>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</si>
  <si>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</si>
  <si>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</si>
  <si>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</si>
  <si>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</si>
  <si>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</si>
  <si>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</si>
  <si>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</si>
  <si>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</si>
  <si>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</si>
  <si>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</si>
  <si>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</si>
  <si>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</si>
  <si>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</si>
  <si>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</si>
  <si>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</si>
  <si>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</si>
  <si>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</si>
  <si>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</si>
  <si>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</si>
  <si>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</si>
  <si>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</si>
  <si>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</si>
  <si>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</si>
  <si>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</si>
  <si>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</si>
  <si>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</si>
  <si>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</si>
  <si>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</si>
  <si>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</si>
  <si>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</si>
  <si>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</si>
  <si>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</si>
  <si>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</si>
  <si>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</si>
  <si>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</si>
  <si>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</si>
  <si>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</si>
  <si>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</si>
  <si>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</si>
  <si>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</si>
  <si>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</si>
  <si>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</si>
  <si>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</si>
  <si>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</si>
  <si>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</si>
  <si>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</si>
  <si>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</si>
  <si>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</si>
  <si>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</si>
  <si>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</si>
  <si>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</si>
  <si>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</si>
  <si>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</si>
  <si>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</si>
  <si>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</si>
  <si>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</si>
  <si>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</si>
  <si>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</si>
  <si>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</si>
  <si>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</si>
  <si>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</si>
  <si>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</si>
  <si>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</si>
  <si>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</si>
  <si>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</si>
  <si>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</si>
  <si>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</si>
  <si>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</si>
  <si>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</si>
  <si>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</si>
  <si>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</si>
  <si>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</si>
  <si>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</si>
  <si>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</si>
  <si>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</si>
  <si>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</si>
  <si>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</si>
  <si>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</si>
  <si>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</si>
  <si>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</si>
  <si>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</si>
  <si>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</si>
  <si>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</si>
  <si>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</si>
  <si>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</si>
  <si>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</si>
  <si>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</si>
  <si>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</si>
  <si>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</si>
  <si>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</si>
  <si>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</si>
  <si>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</si>
  <si>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</si>
  <si>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</si>
  <si>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</si>
  <si>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</si>
  <si>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</si>
  <si>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</si>
  <si>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</si>
  <si>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</si>
  <si>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</si>
  <si>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</si>
  <si>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</si>
  <si>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</si>
  <si>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</si>
  <si>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</si>
  <si>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</si>
  <si>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</si>
  <si>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</si>
  <si>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</si>
  <si>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</si>
  <si>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</si>
  <si>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</si>
  <si>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</si>
  <si>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</si>
  <si>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</si>
  <si>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</si>
  <si>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</si>
  <si>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</si>
  <si>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</si>
  <si>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</si>
  <si>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</si>
  <si>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</si>
  <si>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</si>
  <si>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</si>
  <si>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</si>
  <si>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</si>
  <si>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</si>
  <si>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</si>
  <si>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</si>
  <si>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</si>
  <si>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</si>
  <si>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</si>
  <si>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</si>
  <si>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</si>
  <si>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</si>
  <si>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</si>
  <si>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</si>
  <si>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</si>
  <si>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</si>
  <si>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</si>
  <si>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</si>
  <si>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</si>
  <si>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</si>
  <si>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</si>
  <si>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</si>
  <si>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</si>
  <si>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</si>
  <si>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</si>
  <si>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</si>
  <si>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</si>
  <si>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</si>
  <si>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</si>
  <si>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</si>
  <si>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</si>
  <si>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</si>
  <si>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</si>
  <si>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</si>
  <si>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</si>
  <si>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</si>
  <si>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</si>
  <si>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</si>
  <si>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</si>
  <si>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</si>
  <si>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</si>
  <si>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</si>
  <si>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</si>
  <si>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</si>
  <si>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</si>
  <si>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</si>
  <si>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</si>
  <si>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</si>
  <si>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</si>
  <si>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</si>
  <si>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</si>
  <si>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</si>
  <si>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</si>
  <si>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</si>
  <si>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</si>
  <si>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</si>
  <si>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</si>
  <si>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</si>
  <si>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</si>
  <si>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</si>
  <si>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</si>
  <si>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</si>
  <si>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</si>
  <si>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</si>
  <si>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</si>
  <si>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</si>
  <si>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</si>
  <si>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</si>
  <si>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</si>
  <si>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</si>
  <si>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</si>
  <si>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</si>
  <si>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</si>
  <si>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</si>
  <si>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</si>
  <si>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</si>
  <si>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</si>
  <si>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</si>
  <si>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</si>
  <si>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</si>
  <si>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</si>
  <si>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</si>
  <si>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</si>
  <si>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</si>
  <si>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</si>
  <si>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</si>
  <si>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</si>
  <si>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</si>
  <si>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</si>
  <si>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</si>
  <si>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</si>
  <si>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</si>
  <si>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</si>
  <si>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</si>
  <si>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</si>
  <si>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</si>
  <si>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</si>
  <si>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</si>
  <si>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</si>
  <si>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</si>
  <si>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</si>
  <si>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</si>
  <si>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</si>
  <si>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</si>
  <si>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</si>
  <si>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</si>
  <si>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</si>
  <si>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</si>
  <si>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</si>
  <si>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</si>
  <si>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</si>
  <si>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</si>
  <si>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</si>
  <si>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</si>
  <si>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</si>
  <si>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</si>
  <si>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</si>
  <si>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</si>
  <si>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</si>
  <si>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</si>
  <si>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</si>
  <si>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</si>
  <si>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</si>
  <si>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</si>
  <si>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</si>
  <si>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</si>
  <si>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</si>
  <si>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</si>
  <si>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</si>
  <si>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</si>
  <si>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</si>
  <si>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</si>
  <si>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</si>
  <si>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</si>
  <si>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</si>
  <si>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</si>
  <si>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</si>
  <si>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</si>
  <si>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</si>
  <si>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</si>
  <si>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</si>
  <si>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</si>
  <si>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</si>
  <si>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</si>
  <si>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</si>
  <si>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</si>
  <si>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</si>
  <si>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</si>
  <si>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</si>
  <si>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</si>
  <si>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</si>
  <si>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</si>
  <si>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</si>
  <si>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</si>
  <si>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</si>
  <si>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</si>
  <si>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</si>
  <si>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</si>
  <si>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</si>
  <si>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</si>
  <si>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</si>
  <si>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</si>
  <si>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</si>
  <si>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</si>
  <si>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</si>
  <si>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</si>
  <si>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</si>
  <si>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</si>
  <si>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</si>
  <si>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</si>
  <si>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</si>
  <si>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</si>
  <si>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</si>
  <si>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</si>
  <si>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</si>
  <si>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</si>
  <si>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</si>
  <si>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</si>
  <si>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</si>
  <si>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</si>
  <si>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</si>
  <si>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</si>
  <si>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</si>
  <si>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</si>
  <si>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</si>
  <si>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</si>
  <si>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</si>
  <si>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</si>
  <si>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</si>
  <si>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</si>
  <si>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</si>
  <si>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</si>
  <si>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</si>
  <si>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</si>
  <si>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</si>
  <si>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</si>
  <si>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</si>
  <si>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</si>
  <si>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</si>
  <si>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</si>
  <si>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</si>
  <si>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</si>
  <si>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</si>
  <si>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</si>
  <si>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</si>
  <si>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</si>
  <si>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</si>
  <si>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</si>
  <si>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</si>
  <si>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</si>
  <si>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</si>
  <si>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</si>
  <si>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</si>
  <si>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</si>
  <si>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</si>
  <si>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</si>
  <si>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</si>
  <si>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</si>
  <si>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</si>
  <si>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</si>
  <si>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</si>
  <si>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</si>
  <si>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</si>
  <si>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</si>
  <si>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</si>
  <si>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</si>
  <si>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</si>
  <si>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</si>
  <si>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</si>
  <si>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</si>
  <si>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</si>
  <si>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</si>
  <si>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</si>
  <si>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</si>
  <si>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</si>
  <si>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</si>
  <si>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</si>
  <si>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</si>
  <si>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</si>
  <si>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</si>
  <si>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</si>
  <si>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</si>
  <si>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</si>
  <si>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</si>
  <si>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</si>
  <si>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</si>
  <si>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</si>
  <si>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</si>
  <si>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</si>
  <si>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</si>
  <si>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</si>
  <si>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</si>
  <si>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</si>
  <si>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</si>
  <si>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</si>
  <si>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</si>
  <si>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</si>
  <si>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</si>
  <si>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</si>
  <si>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</si>
  <si>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</si>
  <si>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</si>
  <si>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</si>
  <si>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</si>
  <si>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</si>
  <si>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</si>
  <si>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</si>
  <si>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</si>
  <si>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</si>
  <si>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</si>
  <si>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</si>
  <si>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</si>
  <si>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</si>
  <si>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</si>
  <si>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</si>
  <si>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</si>
  <si>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</si>
  <si>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</si>
  <si>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</si>
  <si>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</si>
  <si>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</si>
  <si>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</si>
  <si>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</si>
  <si>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</si>
  <si>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</si>
  <si>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</si>
  <si>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</si>
  <si>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</si>
  <si>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</si>
  <si>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</si>
  <si>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</si>
  <si>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</si>
  <si>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</si>
  <si>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</si>
  <si>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</si>
  <si>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</si>
  <si>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</si>
  <si>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</si>
  <si>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</si>
  <si>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</si>
  <si>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</si>
  <si>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</si>
  <si>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</si>
  <si>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</si>
  <si>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</si>
  <si>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</si>
  <si>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</si>
  <si>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</si>
  <si>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</si>
  <si>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</si>
  <si>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</si>
  <si>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</si>
  <si>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</si>
  <si>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</si>
  <si>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</si>
  <si>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</si>
  <si>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</si>
  <si>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</si>
  <si>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</si>
  <si>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</si>
  <si>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</si>
  <si>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</si>
  <si>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</si>
  <si>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</si>
  <si>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</si>
  <si>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</si>
  <si>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</si>
  <si>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</si>
  <si>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</si>
  <si>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</si>
  <si>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</si>
  <si>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</si>
  <si>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</si>
  <si>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</si>
  <si>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</si>
  <si>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</si>
  <si>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</si>
  <si>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</si>
  <si>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</si>
  <si>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</si>
  <si>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</si>
  <si>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</si>
  <si>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</si>
  <si>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</si>
  <si>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</si>
  <si>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</si>
  <si>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</si>
  <si>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</si>
  <si>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</si>
  <si>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</si>
  <si>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</si>
  <si>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</si>
  <si>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</si>
  <si>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</si>
  <si>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</si>
  <si>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</si>
  <si>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</si>
  <si>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</si>
  <si>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</si>
  <si>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</si>
  <si>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</si>
  <si>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</si>
  <si>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</si>
  <si>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</si>
  <si>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</si>
  <si>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</si>
  <si>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</si>
  <si>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</si>
  <si>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</si>
  <si>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</si>
  <si>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</si>
  <si>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</si>
  <si>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</si>
  <si>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</si>
  <si>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</si>
  <si>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</si>
  <si>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</si>
  <si>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</si>
  <si>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</si>
  <si>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</si>
  <si>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</si>
  <si>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</si>
  <si>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</si>
  <si>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</si>
  <si>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</si>
  <si>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</si>
  <si>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</si>
  <si>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</si>
  <si>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</si>
  <si>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</si>
  <si>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</si>
  <si>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</si>
  <si>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</si>
  <si>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</si>
  <si>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</si>
  <si>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</si>
  <si>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</si>
  <si>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</si>
  <si>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</si>
  <si>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</si>
  <si>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</si>
  <si>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</si>
  <si>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</si>
  <si>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</si>
  <si>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</si>
  <si>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</si>
  <si>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</si>
  <si>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</si>
  <si>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</si>
  <si>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</si>
  <si>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</si>
  <si>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</si>
  <si>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</si>
  <si>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</si>
  <si>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</si>
  <si>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</si>
  <si>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</si>
  <si>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</si>
  <si>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</si>
  <si>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</si>
  <si>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</si>
  <si>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</si>
  <si>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</si>
  <si>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</si>
  <si>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</si>
  <si>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</si>
  <si>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</si>
  <si>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</si>
  <si>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</si>
  <si>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</si>
  <si>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</si>
  <si>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</si>
  <si>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</si>
  <si>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</si>
  <si>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</si>
  <si>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</si>
  <si>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</si>
  <si>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</si>
  <si>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</si>
  <si>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</si>
  <si>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</si>
  <si>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</si>
  <si>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</si>
  <si>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</si>
  <si>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</si>
  <si>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</si>
  <si>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</si>
  <si>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</si>
  <si>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</si>
  <si>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</si>
  <si>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</si>
  <si>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</si>
  <si>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</si>
  <si>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</si>
  <si>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</si>
  <si>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</si>
  <si>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</si>
  <si>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</si>
  <si>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</si>
  <si>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</si>
  <si>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</si>
  <si>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</si>
  <si>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</si>
  <si>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</si>
  <si>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</si>
  <si>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</si>
  <si>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</si>
  <si>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</si>
  <si>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</si>
  <si>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</si>
  <si>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</si>
  <si>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</si>
  <si>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</si>
  <si>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</si>
  <si>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</si>
  <si>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</si>
  <si>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</si>
  <si>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</si>
  <si>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</si>
  <si>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</si>
  <si>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</si>
  <si>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</si>
  <si>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</si>
  <si>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</si>
  <si>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</si>
  <si>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</si>
  <si>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</si>
  <si>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</si>
  <si>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</si>
  <si>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</si>
  <si>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</si>
  <si>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</si>
  <si>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</si>
  <si>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</si>
  <si>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</si>
  <si>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</si>
  <si>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</si>
  <si>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</si>
  <si>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</si>
  <si>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</si>
  <si>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</si>
  <si>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</si>
  <si>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</si>
  <si>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</si>
  <si>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</si>
  <si>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</si>
  <si>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</si>
  <si>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</si>
  <si>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</si>
  <si>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</si>
  <si>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</si>
  <si>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</si>
  <si>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</si>
  <si>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</si>
  <si>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</si>
  <si>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</si>
  <si>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</si>
  <si>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</si>
  <si>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</si>
  <si>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</si>
  <si>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</si>
  <si>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</si>
  <si>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</si>
  <si>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</si>
  <si>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</si>
  <si>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</si>
  <si>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</si>
  <si>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</si>
  <si>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</si>
  <si>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</si>
  <si>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</si>
  <si>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</si>
  <si>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</si>
  <si>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</si>
  <si>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</si>
  <si>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</si>
  <si>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</si>
  <si>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</si>
  <si>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</si>
  <si>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</si>
  <si>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</si>
  <si>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</si>
  <si>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</si>
  <si>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</si>
  <si>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</si>
  <si>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</si>
  <si>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</si>
  <si>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</si>
  <si>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</si>
  <si>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</si>
  <si>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</si>
  <si>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</si>
  <si>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</si>
  <si>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</si>
  <si>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</si>
  <si>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</si>
  <si>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</si>
  <si>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</si>
  <si>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</si>
  <si>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</si>
  <si>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</si>
  <si>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</si>
  <si>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</si>
  <si>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</si>
  <si>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</si>
  <si>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</si>
  <si>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</si>
  <si>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</si>
  <si>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</si>
  <si>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</si>
  <si>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</si>
  <si>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</si>
  <si>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</si>
  <si>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</si>
  <si>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</si>
  <si>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</si>
  <si>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</si>
  <si>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</si>
  <si>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</si>
  <si>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</si>
  <si>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</si>
  <si>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</si>
  <si>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</si>
  <si>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</si>
  <si>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</si>
  <si>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</si>
  <si>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</si>
  <si>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</si>
  <si>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</si>
  <si>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</si>
  <si>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</si>
  <si>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</si>
  <si>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</si>
  <si>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</si>
  <si>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</si>
  <si>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</si>
  <si>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</si>
  <si>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</si>
  <si>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</si>
  <si>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</si>
  <si>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</si>
  <si>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</si>
  <si>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</si>
  <si>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</si>
  <si>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</si>
  <si>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</si>
  <si>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</si>
  <si>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</si>
  <si>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</si>
  <si>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</si>
  <si>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</si>
  <si>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</si>
  <si>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</si>
  <si>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</si>
  <si>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</si>
  <si>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</si>
  <si>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</si>
  <si>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</si>
  <si>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</si>
  <si>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</si>
  <si>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</si>
  <si>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</si>
  <si>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</si>
  <si>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</si>
  <si>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</si>
  <si>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</si>
  <si>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</si>
  <si>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</si>
  <si>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</si>
  <si>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</si>
  <si>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</si>
  <si>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</si>
  <si>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</si>
  <si>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</si>
  <si>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</si>
  <si>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</si>
  <si>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</si>
  <si>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</si>
  <si>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</si>
  <si>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</si>
  <si>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</si>
  <si>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</si>
  <si>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</si>
  <si>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</si>
  <si>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</si>
  <si>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</si>
  <si>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</si>
  <si>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</si>
  <si>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</si>
  <si>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</si>
  <si>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</si>
  <si>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</si>
  <si>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</si>
  <si>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</si>
  <si>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</si>
  <si>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</si>
  <si>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</si>
  <si>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</si>
  <si>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</si>
  <si>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</si>
  <si>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</si>
  <si>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</si>
  <si>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</si>
  <si>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</si>
  <si>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</si>
  <si>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</si>
  <si>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</si>
  <si>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</si>
  <si>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</si>
  <si>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</si>
  <si>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</si>
  <si>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</si>
  <si>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</si>
  <si>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</si>
  <si>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</si>
  <si>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</si>
  <si>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</si>
  <si>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</si>
  <si>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</si>
  <si>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</si>
  <si>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</si>
  <si>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</si>
  <si>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</si>
  <si>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</si>
  <si>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</si>
  <si>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</si>
  <si>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</si>
  <si>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</si>
  <si>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</si>
  <si>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</si>
  <si>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</si>
  <si>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</si>
  <si>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</si>
  <si>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</si>
  <si>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</si>
  <si>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</si>
  <si>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</si>
  <si>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</si>
  <si>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</si>
  <si>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</si>
  <si>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</si>
  <si>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</si>
  <si>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</si>
  <si>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</si>
  <si>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</si>
  <si>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</si>
  <si>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</si>
  <si>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</si>
  <si>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</si>
  <si>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</si>
  <si>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</si>
  <si>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</si>
  <si>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</si>
  <si>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</si>
  <si>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</si>
  <si>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</si>
  <si>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</si>
  <si>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</si>
  <si>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</si>
  <si>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</si>
  <si>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</si>
  <si>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</si>
  <si>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</si>
  <si>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</si>
  <si>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</si>
  <si>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</si>
  <si>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</si>
  <si>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</si>
  <si>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</si>
  <si>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</si>
  <si>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</si>
  <si>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</si>
  <si>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</si>
  <si>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</si>
  <si>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</si>
  <si>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</si>
  <si>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</si>
  <si>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</si>
  <si>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</si>
  <si>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</si>
  <si>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</si>
  <si>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</si>
  <si>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</si>
  <si>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</si>
  <si>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</si>
  <si>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</si>
  <si>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</si>
  <si>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</si>
  <si>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</si>
  <si>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</si>
  <si>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</si>
  <si>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</si>
  <si>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</si>
  <si>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</si>
  <si>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</si>
  <si>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</si>
  <si>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</si>
  <si>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</si>
  <si>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</si>
  <si>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</si>
  <si>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</si>
  <si>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</si>
  <si>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</si>
  <si>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</si>
  <si>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</si>
  <si>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</si>
  <si>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</si>
  <si>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</si>
  <si>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</si>
  <si>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</si>
  <si>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</si>
  <si>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</si>
  <si>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</si>
  <si>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</si>
  <si>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</si>
  <si>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</si>
  <si>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</si>
  <si>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</si>
  <si>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</si>
  <si>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</si>
  <si>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</si>
  <si>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</si>
  <si>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</si>
  <si>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</si>
  <si>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</si>
  <si>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</si>
  <si>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</si>
  <si>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</si>
  <si>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</si>
  <si>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</si>
  <si>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</si>
  <si>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</si>
  <si>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</si>
  <si>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</si>
  <si>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</si>
  <si>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</si>
  <si>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</si>
  <si>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</si>
  <si>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</si>
  <si>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</si>
  <si>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</si>
  <si>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</si>
  <si>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</si>
  <si>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</si>
  <si>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</si>
  <si>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</si>
  <si>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</si>
  <si>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</si>
  <si>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</si>
  <si>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</si>
  <si>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</si>
  <si>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</si>
  <si>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</si>
  <si>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</si>
  <si>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</si>
  <si>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</si>
  <si>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</si>
  <si>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</si>
  <si>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</si>
  <si>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</si>
  <si>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</si>
  <si>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</si>
  <si>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</si>
  <si>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</si>
  <si>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</si>
  <si>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</si>
  <si>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</si>
  <si>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</si>
  <si>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</si>
  <si>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</si>
  <si>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</si>
  <si>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</si>
  <si>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</si>
  <si>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</si>
  <si>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</si>
  <si>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</si>
  <si>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</si>
  <si>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</si>
  <si>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</si>
  <si>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</si>
  <si>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</si>
  <si>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</si>
  <si>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</si>
  <si>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</si>
  <si>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</si>
  <si>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</si>
  <si>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</si>
  <si>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</si>
  <si>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</si>
  <si>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</si>
  <si>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</si>
  <si>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</si>
  <si>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</si>
  <si>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</si>
  <si>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</si>
  <si>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</si>
  <si>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</si>
  <si>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</si>
  <si>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</si>
  <si>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</si>
  <si>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</si>
  <si>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</si>
  <si>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</si>
  <si>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</si>
  <si>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</si>
  <si>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</si>
  <si>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</si>
  <si>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</si>
  <si>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</si>
  <si>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</si>
  <si>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</si>
  <si>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</si>
  <si>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</si>
  <si>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</si>
  <si>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</si>
  <si>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</si>
  <si>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</si>
  <si>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</si>
  <si>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</si>
  <si>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</si>
  <si>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</si>
  <si>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</si>
  <si>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</si>
  <si>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</si>
  <si>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</si>
  <si>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</si>
  <si>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</si>
  <si>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</si>
  <si>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</si>
  <si>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</si>
  <si>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</si>
  <si>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</si>
  <si>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</si>
  <si>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</si>
  <si>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</si>
  <si>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</si>
  <si>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</si>
  <si>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</si>
  <si>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</si>
  <si>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</si>
  <si>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</si>
  <si>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</si>
  <si>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</si>
  <si>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</si>
  <si>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</si>
  <si>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</si>
  <si>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</si>
  <si>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</si>
  <si>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</si>
  <si>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</si>
  <si>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</si>
  <si>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</si>
  <si>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</si>
  <si>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</si>
  <si>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</si>
  <si>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</si>
  <si>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</si>
  <si>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</si>
  <si>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</si>
  <si>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</si>
  <si>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</si>
  <si>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</si>
  <si>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</si>
  <si>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</si>
  <si>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</si>
  <si>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</si>
  <si>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</si>
  <si>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</si>
  <si>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</si>
  <si>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</si>
  <si>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</si>
  <si>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</si>
  <si>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</si>
  <si>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</si>
  <si>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</si>
  <si>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</si>
  <si>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</si>
  <si>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</si>
  <si>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</si>
  <si>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</si>
  <si>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</si>
  <si>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</si>
  <si>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</si>
  <si>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</si>
  <si>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</si>
  <si>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</si>
  <si>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</si>
  <si>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</si>
  <si>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</si>
  <si>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</si>
  <si>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</si>
  <si>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</si>
  <si>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</si>
  <si>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</si>
  <si>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</si>
  <si>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</si>
  <si>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</si>
  <si>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</si>
  <si>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</si>
  <si>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</si>
  <si>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</si>
  <si>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</si>
  <si>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</si>
  <si>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</si>
  <si>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</si>
  <si>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</si>
  <si>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</si>
  <si>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</si>
  <si>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</si>
  <si>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</si>
  <si>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</si>
  <si>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</si>
  <si>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</si>
  <si>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</si>
  <si>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</si>
  <si>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</si>
  <si>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</si>
  <si>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</si>
  <si>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</si>
  <si>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</si>
  <si>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</si>
  <si>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</si>
  <si>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</si>
  <si>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</si>
  <si>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</si>
  <si>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</si>
  <si>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</si>
  <si>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</si>
  <si>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</si>
  <si>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</si>
  <si>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</si>
  <si>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</si>
  <si>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</si>
  <si>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</si>
  <si>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</si>
  <si>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</si>
  <si>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</si>
  <si>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</si>
  <si>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</si>
  <si>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</si>
  <si>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</si>
  <si>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</si>
  <si>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</si>
  <si>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</si>
  <si>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</si>
  <si>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</si>
  <si>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</si>
  <si>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</si>
  <si>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</si>
  <si>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</si>
  <si>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</si>
  <si>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</si>
  <si>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</si>
  <si>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</si>
  <si>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</si>
  <si>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</si>
  <si>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</si>
  <si>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</si>
  <si>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</si>
  <si>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</si>
  <si>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</si>
  <si>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</si>
  <si>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</si>
  <si>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</si>
  <si>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</si>
  <si>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</si>
  <si>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</si>
  <si>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</si>
  <si>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</si>
  <si>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</si>
  <si>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</si>
  <si>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</si>
  <si>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</si>
  <si>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</si>
  <si>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</si>
  <si>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</si>
  <si>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</si>
  <si>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</si>
  <si>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</si>
  <si>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</si>
  <si>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</si>
  <si>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</si>
  <si>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</si>
  <si>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</si>
  <si>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</si>
  <si>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</si>
  <si>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</si>
  <si>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</si>
  <si>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</si>
  <si>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</si>
  <si>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</si>
  <si>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</si>
  <si>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</si>
  <si>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</si>
  <si>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</si>
  <si>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</si>
  <si>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</si>
  <si>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</si>
  <si>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</si>
  <si>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</si>
  <si>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</si>
  <si>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</si>
  <si>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</si>
  <si>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</si>
  <si>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</si>
  <si>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</si>
  <si>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</si>
  <si>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</si>
  <si>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</si>
  <si>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</si>
  <si>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</si>
  <si>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</si>
  <si>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</si>
  <si>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</si>
  <si>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</si>
  <si>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</si>
  <si>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</si>
  <si>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</si>
  <si>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</si>
  <si>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</si>
  <si>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</si>
  <si>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</si>
  <si>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</si>
  <si>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</si>
  <si>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</si>
  <si>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</si>
  <si>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</si>
  <si>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</si>
  <si>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</si>
  <si>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</si>
  <si>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</si>
  <si>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</si>
  <si>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</si>
  <si>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</si>
  <si>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</si>
  <si>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</si>
  <si>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</si>
  <si>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</si>
  <si>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</si>
  <si>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</si>
  <si>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</si>
  <si>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</si>
  <si>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</si>
  <si>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</si>
  <si>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</si>
  <si>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</si>
  <si>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</si>
  <si>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</si>
  <si>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</si>
  <si>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</si>
  <si>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</si>
  <si>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</si>
  <si>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</si>
  <si>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</si>
  <si>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</si>
  <si>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</si>
  <si>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</si>
  <si>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</si>
  <si>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</si>
  <si>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</si>
  <si>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</si>
  <si>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</si>
  <si>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</si>
  <si>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</si>
  <si>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</si>
  <si>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</si>
  <si>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</si>
  <si>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</si>
  <si>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</si>
  <si>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</si>
  <si>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</si>
  <si>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</si>
  <si>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</si>
  <si>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</si>
  <si>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</si>
  <si>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</si>
  <si>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</si>
  <si>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</si>
  <si>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</si>
  <si>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</si>
  <si>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</si>
  <si>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</si>
  <si>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</si>
  <si>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</si>
  <si>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</si>
  <si>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</si>
  <si>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</si>
  <si>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</si>
  <si>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</si>
  <si>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</si>
  <si>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</si>
  <si>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</si>
  <si>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</si>
  <si>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</si>
  <si>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</si>
  <si>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</si>
  <si>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</si>
  <si>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</si>
  <si>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</si>
  <si>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</si>
  <si>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</si>
  <si>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</si>
  <si>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</si>
  <si>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</si>
  <si>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</si>
  <si>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</si>
  <si>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</si>
  <si>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</si>
  <si>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</si>
  <si>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</si>
  <si>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</si>
  <si>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</si>
  <si>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</si>
  <si>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</si>
  <si>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</si>
  <si>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</si>
  <si>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</si>
  <si>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</si>
  <si>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</si>
  <si>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</si>
  <si>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</si>
  <si>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</si>
  <si>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</si>
  <si>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</si>
  <si>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</si>
  <si>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</si>
  <si>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</si>
  <si>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</si>
  <si>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</si>
  <si>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</si>
  <si>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</si>
  <si>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</si>
  <si>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</si>
  <si>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</si>
  <si>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</si>
  <si>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</si>
  <si>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</si>
  <si>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</si>
  <si>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</si>
  <si>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</si>
  <si>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</si>
  <si>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</si>
  <si>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</si>
  <si>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</si>
  <si>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</si>
  <si>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</si>
  <si>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</si>
  <si>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</si>
  <si>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</si>
  <si>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</si>
  <si>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</si>
  <si>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</si>
  <si>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</si>
  <si>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</si>
  <si>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</si>
  <si>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</si>
  <si>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</si>
  <si>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</si>
  <si>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</si>
  <si>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</si>
  <si>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</si>
  <si>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</si>
  <si>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</si>
  <si>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</si>
  <si>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</si>
  <si>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</si>
  <si>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</si>
  <si>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</si>
  <si>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</si>
  <si>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</si>
  <si>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</si>
  <si>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</si>
  <si>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</si>
  <si>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</si>
  <si>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</si>
  <si>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</si>
  <si>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</si>
  <si>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</si>
  <si>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</si>
  <si>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</si>
  <si>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</si>
  <si>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</si>
  <si>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</si>
  <si>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</si>
  <si>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</si>
  <si>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</si>
  <si>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</si>
  <si>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</si>
  <si>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</si>
  <si>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</si>
  <si>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</si>
  <si>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</si>
  <si>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</si>
  <si>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</si>
  <si>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</si>
  <si>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</si>
  <si>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</si>
  <si>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</si>
  <si>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</si>
  <si>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</si>
  <si>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</si>
  <si>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</si>
  <si>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</si>
  <si>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</si>
  <si>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</si>
  <si>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</si>
  <si>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</si>
  <si>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</si>
  <si>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</si>
  <si>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</si>
  <si>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</si>
  <si>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</si>
  <si>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</si>
  <si>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</si>
  <si>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</si>
  <si>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</si>
  <si>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</si>
  <si>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</si>
  <si>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</si>
  <si>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</si>
  <si>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</si>
  <si>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</si>
  <si>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</si>
  <si>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</si>
  <si>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</si>
  <si>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</si>
  <si>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</si>
  <si>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</si>
  <si>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</si>
  <si>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</si>
  <si>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</si>
  <si>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</si>
  <si>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</si>
  <si>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</si>
  <si>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</si>
  <si>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</si>
  <si>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</si>
  <si>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</si>
  <si>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</si>
  <si>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</si>
  <si>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</si>
  <si>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</si>
  <si>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</si>
  <si>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</si>
  <si>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</si>
  <si>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</si>
  <si>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</si>
  <si>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</si>
  <si>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</si>
  <si>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</si>
  <si>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</si>
  <si>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</si>
  <si>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</si>
  <si>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</si>
  <si>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</si>
  <si>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</si>
  <si>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</si>
  <si>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</si>
  <si>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</si>
  <si>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</si>
  <si>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</si>
  <si>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</si>
  <si>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</si>
  <si>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</si>
  <si>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</si>
  <si>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</si>
  <si>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</si>
  <si>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</si>
  <si>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</si>
  <si>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</si>
  <si>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</si>
  <si>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</si>
  <si>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</si>
  <si>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</si>
  <si>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</si>
  <si>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</si>
  <si>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</si>
  <si>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</si>
  <si>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</si>
  <si>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</si>
  <si>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</si>
  <si>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</si>
  <si>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</si>
  <si>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</si>
  <si>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</si>
  <si>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</si>
  <si>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</si>
  <si>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</si>
  <si>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</si>
  <si>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</si>
  <si>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</si>
  <si>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</si>
  <si>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</si>
  <si>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</si>
  <si>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</si>
  <si>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</si>
  <si>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</si>
  <si>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</si>
  <si>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</si>
  <si>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</si>
  <si>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</si>
  <si>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</si>
  <si>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</si>
  <si>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</si>
  <si>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</si>
  <si>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</si>
  <si>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</si>
  <si>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</si>
  <si>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</si>
  <si>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</si>
  <si>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</si>
  <si>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</si>
  <si>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</si>
  <si>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</si>
  <si>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</si>
  <si>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</si>
  <si>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</si>
  <si>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</si>
  <si>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</si>
  <si>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</si>
  <si>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</si>
  <si>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</si>
  <si>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</si>
  <si>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</si>
  <si>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</si>
  <si>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</si>
  <si>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</si>
  <si>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</si>
  <si>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</si>
  <si>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</si>
  <si>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</si>
  <si>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</si>
  <si>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</si>
  <si>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</si>
  <si>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</si>
  <si>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</si>
  <si>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</si>
  <si>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</si>
  <si>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</si>
  <si>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</si>
  <si>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</si>
  <si>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</si>
  <si>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</si>
  <si>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</si>
  <si>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</si>
  <si>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</si>
  <si>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</si>
  <si>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</si>
  <si>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</si>
  <si>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</si>
  <si>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</si>
  <si>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</si>
  <si>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</si>
  <si>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</si>
  <si>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</si>
  <si>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</si>
  <si>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</si>
  <si>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</si>
  <si>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</si>
  <si>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</si>
  <si>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</si>
  <si>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</si>
  <si>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</si>
  <si>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</si>
  <si>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</si>
  <si>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</si>
  <si>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</si>
  <si>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</si>
  <si>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</si>
  <si>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</si>
  <si>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</si>
  <si>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</si>
  <si>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</si>
  <si>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</si>
  <si>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</si>
  <si>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</si>
  <si>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</si>
  <si>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</si>
  <si>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</si>
  <si>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</si>
  <si>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</si>
  <si>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</si>
  <si>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</si>
  <si>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</si>
  <si>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</si>
  <si>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</si>
  <si>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</si>
  <si>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</si>
  <si>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</si>
  <si>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</si>
  <si>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</si>
  <si>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</si>
  <si>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</si>
  <si>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</si>
  <si>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</si>
  <si>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</si>
  <si>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</si>
  <si>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</si>
  <si>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</si>
  <si>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</si>
  <si>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</si>
  <si>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</si>
  <si>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</si>
  <si>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</si>
  <si>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</si>
  <si>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</si>
  <si>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</si>
  <si>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</si>
  <si>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</si>
  <si>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</si>
  <si>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</si>
  <si>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</si>
  <si>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</si>
  <si>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</si>
  <si>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</si>
  <si>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</si>
  <si>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</si>
  <si>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</si>
  <si>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</si>
  <si>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</si>
  <si>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</si>
  <si>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</si>
  <si>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</si>
  <si>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</si>
  <si>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</si>
  <si>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</si>
  <si>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</si>
  <si>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</si>
  <si>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</si>
  <si>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</si>
  <si>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</si>
  <si>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</si>
  <si>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</si>
  <si>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</si>
  <si>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</si>
  <si>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</si>
  <si>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</si>
  <si>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</si>
  <si>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</si>
  <si>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</si>
  <si>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</si>
  <si>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</si>
  <si>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</si>
  <si>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</si>
  <si>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</si>
  <si>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</si>
  <si>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</si>
  <si>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</si>
  <si>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</si>
  <si>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</si>
  <si>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</si>
  <si>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</si>
  <si>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</si>
  <si>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</si>
  <si>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</si>
  <si>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</si>
  <si>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</si>
  <si>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</si>
  <si>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</si>
  <si>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</si>
  <si>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</si>
  <si>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</si>
  <si>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</si>
  <si>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</si>
  <si>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</si>
  <si>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</si>
  <si>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</si>
  <si>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</si>
  <si>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</si>
  <si>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</si>
  <si>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</si>
  <si>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</si>
  <si>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</si>
  <si>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</si>
  <si>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</si>
  <si>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</si>
  <si>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</si>
  <si>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</si>
  <si>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</si>
  <si>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</si>
  <si>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</si>
  <si>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</si>
  <si>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</si>
  <si>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</si>
  <si>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</si>
  <si>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</si>
  <si>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</si>
  <si>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</si>
  <si>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</si>
  <si>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</si>
  <si>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</si>
  <si>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</si>
  <si>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</si>
  <si>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</si>
  <si>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</si>
  <si>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</si>
  <si>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</si>
  <si>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</si>
  <si>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</si>
  <si>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</si>
  <si>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</si>
  <si>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</si>
  <si>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</si>
  <si>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</si>
  <si>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</si>
  <si>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</si>
  <si>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</si>
  <si>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</si>
  <si>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</si>
  <si>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</si>
  <si>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</si>
  <si>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</si>
  <si>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</si>
  <si>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</si>
  <si>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</si>
  <si>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</si>
  <si>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</si>
  <si>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</si>
  <si>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</si>
  <si>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</si>
  <si>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</si>
  <si>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</si>
  <si>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</si>
  <si>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</si>
  <si>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</si>
  <si>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</si>
  <si>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</si>
  <si>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</si>
  <si>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</si>
  <si>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</si>
  <si>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</si>
  <si>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</si>
  <si>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</si>
  <si>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</si>
  <si>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</si>
  <si>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</si>
  <si>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</si>
  <si>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</si>
  <si>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</si>
  <si>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</si>
  <si>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</si>
  <si>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</si>
  <si>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</si>
  <si>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</si>
  <si>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</si>
  <si>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</si>
  <si>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</si>
  <si>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</si>
  <si>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</si>
  <si>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</si>
  <si>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</si>
  <si>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</si>
  <si>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</si>
  <si>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</si>
  <si>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</si>
  <si>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</si>
  <si>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</si>
  <si>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</si>
  <si>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</si>
  <si>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</si>
  <si>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</si>
  <si>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</si>
  <si>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</si>
  <si>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</si>
  <si>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</si>
  <si>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</si>
  <si>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</si>
  <si>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</si>
  <si>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</si>
  <si>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</si>
  <si>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</si>
  <si>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</si>
  <si>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</si>
  <si>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</si>
  <si>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</si>
  <si>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</si>
  <si>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</si>
  <si>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</si>
  <si>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</si>
  <si>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</si>
  <si>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</si>
  <si>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</si>
  <si>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</si>
  <si>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</si>
  <si>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</si>
  <si>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</si>
  <si>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</si>
  <si>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</si>
  <si>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</si>
  <si>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</si>
  <si>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</si>
  <si>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</si>
  <si>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</si>
  <si>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</si>
  <si>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</si>
  <si>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</si>
  <si>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</si>
  <si>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</si>
  <si>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</si>
  <si>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</si>
  <si>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</si>
  <si>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</si>
  <si>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</si>
  <si>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</si>
  <si>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</si>
  <si>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</si>
  <si>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</si>
  <si>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</si>
  <si>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</si>
  <si>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</si>
  <si>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</si>
  <si>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</si>
  <si>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</si>
  <si>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</si>
  <si>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</si>
  <si>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</si>
  <si>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</si>
  <si>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</si>
  <si>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</si>
  <si>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</si>
  <si>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</si>
  <si>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</si>
  <si>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</si>
  <si>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</si>
  <si>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</si>
  <si>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</si>
  <si>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</si>
  <si>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</si>
  <si>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</si>
  <si>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</si>
  <si>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</si>
  <si>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</si>
  <si>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</si>
  <si>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</si>
  <si>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</si>
  <si>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</si>
  <si>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</si>
  <si>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</si>
  <si>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</si>
  <si>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</si>
  <si>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</si>
  <si>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</si>
  <si>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</si>
  <si>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</si>
  <si>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</si>
  <si>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</si>
  <si>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</si>
  <si>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</si>
  <si>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</si>
  <si>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</si>
  <si>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</si>
  <si>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</si>
  <si>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</si>
  <si>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</si>
  <si>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</si>
  <si>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</si>
  <si>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</si>
  <si>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</si>
  <si>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</si>
  <si>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</si>
  <si>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</si>
  <si>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</si>
  <si>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</si>
  <si>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</si>
  <si>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</si>
  <si>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</si>
  <si>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</si>
  <si>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</si>
  <si>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</si>
  <si>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</si>
  <si>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</si>
  <si>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</si>
  <si>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</si>
  <si>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</si>
  <si>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</si>
  <si>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</si>
  <si>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</si>
  <si>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</si>
  <si>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</si>
  <si>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</si>
  <si>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</si>
  <si>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</si>
  <si>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</si>
  <si>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</si>
  <si>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</si>
  <si>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</si>
  <si>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</si>
  <si>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</si>
  <si>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</si>
  <si>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</si>
  <si>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</si>
  <si>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</si>
  <si>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</si>
  <si>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</si>
  <si>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</si>
  <si>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</si>
  <si>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</si>
  <si>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</si>
  <si>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</si>
  <si>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</si>
  <si>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</si>
  <si>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</si>
  <si>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</si>
  <si>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</si>
  <si>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</si>
  <si>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</si>
  <si>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</si>
  <si>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</si>
  <si>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</si>
  <si>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</si>
  <si>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</si>
  <si>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</si>
  <si>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</si>
  <si>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</si>
  <si>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</si>
  <si>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</si>
  <si>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</si>
  <si>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</si>
  <si>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</si>
  <si>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</si>
  <si>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</si>
  <si>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</si>
  <si>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</si>
  <si>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</si>
  <si>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</si>
  <si>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</si>
  <si>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</si>
  <si>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</si>
  <si>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</si>
  <si>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</si>
  <si>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</si>
  <si>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</si>
  <si>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</si>
  <si>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</si>
  <si>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</si>
  <si>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</si>
  <si>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</si>
  <si>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</si>
  <si>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</si>
  <si>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</si>
  <si>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</si>
  <si>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</si>
  <si>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</si>
  <si>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</si>
  <si>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</si>
  <si>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</si>
  <si>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</si>
  <si>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</si>
  <si>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</si>
  <si>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</si>
  <si>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</si>
  <si>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</si>
  <si>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</si>
  <si>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</si>
  <si>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</si>
  <si>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</si>
  <si>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</si>
  <si>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</si>
  <si>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</si>
  <si>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</si>
  <si>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</si>
  <si>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</si>
  <si>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</si>
  <si>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</si>
  <si>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</si>
  <si>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</si>
  <si>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</si>
  <si>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</si>
  <si>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</si>
  <si>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</si>
  <si>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</si>
  <si>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</si>
  <si>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</si>
  <si>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</si>
  <si>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</si>
  <si>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</si>
  <si>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</si>
  <si>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</si>
  <si>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</si>
  <si>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</si>
  <si>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</si>
  <si>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</si>
  <si>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</si>
  <si>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</si>
  <si>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</si>
  <si>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</si>
  <si>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</si>
  <si>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</si>
  <si>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</si>
  <si>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</si>
  <si>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</si>
  <si>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</si>
  <si>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</si>
  <si>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</si>
  <si>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</si>
  <si>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</si>
  <si>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</si>
  <si>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</si>
  <si>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</si>
  <si>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</si>
  <si>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</si>
  <si>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</si>
  <si>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</si>
  <si>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</si>
  <si>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</si>
  <si>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</si>
  <si>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</si>
  <si>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</si>
  <si>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</si>
  <si>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</si>
  <si>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</si>
  <si>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</si>
  <si>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</si>
  <si>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</si>
  <si>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</si>
  <si>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</si>
  <si>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</si>
  <si>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</si>
  <si>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</si>
  <si>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</si>
  <si>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</si>
  <si>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</si>
  <si>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</si>
  <si>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</si>
  <si>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</si>
  <si>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</si>
  <si>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</si>
  <si>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</si>
  <si>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</si>
  <si>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</si>
  <si>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</si>
  <si>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</si>
  <si>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</si>
  <si>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</si>
  <si>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</si>
  <si>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</si>
  <si>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</si>
  <si>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</si>
  <si>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</si>
  <si>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</si>
  <si>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</si>
  <si>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</si>
  <si>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</si>
  <si>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</si>
  <si>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</si>
  <si>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</si>
  <si>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</si>
  <si>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</si>
  <si>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</si>
  <si>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</si>
  <si>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</si>
  <si>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</si>
  <si>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</si>
  <si>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</si>
  <si>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</si>
  <si>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</si>
  <si>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</si>
  <si>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</si>
  <si>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</si>
  <si>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</si>
  <si>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</si>
  <si>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</si>
  <si>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</si>
  <si>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</si>
  <si>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</si>
  <si>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</si>
  <si>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</si>
  <si>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</si>
  <si>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</si>
  <si>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</si>
  <si>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</si>
  <si>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</si>
  <si>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</si>
  <si>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</si>
  <si>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</si>
  <si>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</si>
  <si>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</si>
  <si>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</si>
  <si>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</si>
  <si>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</si>
  <si>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</si>
  <si>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</si>
  <si>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</si>
  <si>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</si>
  <si>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</si>
  <si>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</si>
  <si>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</si>
  <si>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</si>
  <si>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</si>
  <si>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</si>
  <si>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</si>
  <si>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</si>
  <si>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</si>
  <si>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</si>
  <si>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</si>
  <si>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</si>
  <si>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</si>
  <si>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</si>
  <si>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</si>
  <si>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</si>
  <si>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</si>
  <si>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</si>
  <si>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</si>
  <si>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</si>
  <si>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</si>
  <si>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</si>
  <si>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</si>
  <si>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</si>
  <si>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</si>
  <si>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</si>
  <si>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</si>
  <si>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</si>
  <si>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</si>
  <si>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</si>
  <si>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</si>
  <si>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</si>
  <si>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</si>
  <si>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</si>
  <si>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</si>
  <si>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</si>
  <si>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</si>
  <si>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</si>
  <si>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</si>
  <si>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</si>
  <si>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</si>
  <si>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</si>
  <si>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</si>
  <si>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</si>
  <si>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</si>
  <si>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</si>
  <si>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</si>
  <si>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</si>
  <si>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</si>
  <si>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</si>
  <si>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</si>
  <si>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</si>
  <si>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</si>
  <si>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</si>
  <si>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</si>
  <si>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</si>
  <si>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</si>
  <si>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</si>
  <si>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</si>
  <si>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</si>
  <si>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</si>
  <si>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</si>
  <si>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</si>
  <si>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</si>
  <si>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</si>
  <si>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</si>
  <si>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</si>
  <si>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</si>
  <si>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</si>
  <si>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</si>
  <si>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</si>
  <si>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</si>
  <si>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</si>
  <si>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</si>
  <si>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</si>
  <si>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</si>
  <si>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</si>
  <si>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</si>
  <si>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</si>
  <si>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</si>
  <si>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</si>
  <si>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</si>
  <si>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</si>
  <si>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</si>
  <si>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</si>
  <si>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</si>
  <si>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</si>
  <si>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</si>
  <si>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</si>
  <si>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</si>
  <si>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</si>
  <si>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</si>
  <si>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</si>
  <si>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</si>
  <si>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</si>
  <si>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</si>
  <si>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</si>
  <si>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</si>
  <si>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</si>
  <si>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</si>
  <si>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</si>
  <si>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</si>
  <si>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</si>
  <si>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</si>
  <si>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</si>
  <si>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</si>
  <si>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</si>
  <si>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</si>
  <si>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</si>
  <si>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</si>
  <si>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</si>
  <si>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</si>
  <si>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</si>
  <si>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</si>
  <si>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</si>
  <si>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</si>
  <si>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</si>
  <si>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</si>
  <si>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</si>
  <si>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</si>
  <si>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</si>
  <si>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</si>
  <si>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</si>
  <si>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</si>
  <si>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</si>
  <si>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</si>
  <si>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</si>
  <si>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</si>
  <si>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</si>
  <si>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</si>
  <si>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</si>
  <si>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</si>
  <si>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</si>
  <si>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</si>
  <si>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</si>
  <si>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</si>
  <si>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</si>
  <si>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</si>
  <si>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</si>
  <si>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</si>
  <si>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</si>
  <si>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</si>
  <si>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</si>
  <si>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</si>
  <si>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</si>
  <si>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</si>
  <si>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</si>
  <si>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</si>
  <si>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</si>
  <si>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</si>
  <si>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</si>
  <si>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</si>
  <si>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</si>
  <si>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</si>
  <si>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</si>
  <si>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</si>
  <si>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</si>
  <si>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</si>
  <si>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</si>
  <si>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</si>
  <si>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</si>
  <si>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</si>
  <si>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</si>
  <si>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</si>
  <si>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</si>
  <si>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</si>
  <si>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</si>
  <si>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</si>
  <si>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</si>
  <si>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</si>
  <si>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</si>
  <si>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</si>
  <si>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</si>
  <si>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</si>
  <si>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</si>
  <si>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</si>
  <si>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</si>
  <si>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</si>
  <si>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</si>
  <si>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</si>
  <si>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</si>
  <si>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</si>
  <si>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</si>
  <si>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</si>
  <si>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</si>
  <si>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</si>
  <si>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</si>
  <si>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</si>
  <si>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</si>
  <si>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</si>
  <si>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</si>
  <si>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</si>
  <si>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</si>
  <si>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</si>
  <si>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</si>
  <si>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</si>
  <si>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</si>
  <si>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</si>
  <si>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</si>
  <si>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</si>
  <si>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</si>
  <si>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</si>
  <si>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</si>
  <si>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</si>
  <si>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</si>
  <si>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</si>
  <si>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</si>
  <si>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</si>
  <si>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</si>
  <si>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</si>
  <si>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</si>
  <si>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</si>
  <si>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</si>
  <si>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</si>
  <si>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</si>
  <si>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</si>
  <si>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</si>
  <si>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</si>
  <si>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</si>
  <si>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</si>
  <si>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</si>
  <si>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</si>
  <si>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</si>
  <si>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</si>
  <si>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</si>
  <si>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</si>
  <si>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</si>
  <si>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</si>
  <si>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</si>
  <si>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</si>
  <si>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</si>
  <si>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</si>
  <si>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</si>
  <si>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</si>
  <si>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</si>
  <si>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</si>
  <si>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</si>
  <si>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</si>
  <si>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</si>
  <si>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</si>
  <si>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</si>
  <si>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</si>
  <si>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</si>
  <si>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</si>
  <si>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</si>
  <si>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</si>
  <si>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</si>
  <si>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</si>
  <si>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</si>
  <si>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</si>
  <si>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</si>
  <si>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</si>
  <si>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</si>
  <si>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</si>
  <si>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</si>
  <si>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</si>
  <si>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</si>
  <si>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</si>
  <si>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</si>
  <si>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</si>
  <si>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</si>
  <si>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</si>
  <si>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</si>
  <si>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</si>
  <si>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</si>
  <si>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</si>
  <si>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</si>
  <si>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</si>
  <si>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</si>
  <si>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</si>
  <si>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</si>
  <si>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</si>
  <si>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</si>
  <si>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</si>
  <si>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</si>
  <si>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</si>
  <si>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</si>
  <si>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</si>
  <si>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</si>
  <si>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</si>
  <si>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</si>
  <si>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</si>
  <si>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</si>
  <si>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</si>
  <si>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</si>
  <si>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</si>
  <si>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</si>
  <si>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</si>
  <si>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</si>
  <si>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</si>
  <si>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</si>
  <si>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</si>
  <si>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</si>
  <si>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</si>
  <si>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</si>
  <si>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</si>
  <si>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</si>
  <si>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</si>
  <si>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</si>
  <si>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</si>
  <si>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</si>
  <si>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</si>
  <si>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</si>
  <si>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</si>
  <si>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</si>
  <si>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</si>
  <si>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</si>
  <si>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</si>
  <si>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</si>
  <si>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</si>
  <si>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</si>
  <si>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</si>
  <si>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</si>
  <si>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</si>
  <si>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</si>
  <si>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</si>
  <si>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</si>
  <si>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</si>
  <si>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</si>
  <si>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</si>
  <si>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</si>
  <si>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</si>
  <si>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</si>
  <si>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</si>
  <si>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</si>
  <si>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</si>
  <si>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</si>
  <si>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</si>
  <si>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</si>
  <si>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</si>
  <si>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</si>
  <si>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</si>
  <si>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</si>
  <si>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</si>
  <si>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</si>
  <si>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</si>
  <si>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</si>
  <si>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</si>
  <si>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</si>
  <si>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</si>
  <si>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</si>
  <si>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</si>
  <si>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</si>
  <si>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</si>
  <si>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</si>
  <si>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</si>
  <si>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</si>
  <si>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</si>
  <si>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</si>
  <si>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</si>
  <si>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</si>
  <si>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</si>
  <si>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</si>
  <si>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</si>
  <si>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</si>
  <si>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</si>
  <si>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</si>
  <si>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</si>
  <si>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</si>
  <si>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</si>
  <si>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</si>
  <si>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</si>
  <si>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</si>
  <si>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</si>
  <si>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</si>
  <si>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</si>
  <si>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</si>
  <si>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</si>
  <si>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</si>
  <si>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</si>
  <si>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</si>
  <si>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</si>
  <si>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</si>
  <si>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</si>
  <si>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</si>
  <si>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</si>
  <si>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</si>
  <si>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</si>
  <si>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</si>
  <si>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</si>
  <si>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</si>
  <si>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</si>
  <si>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</si>
  <si>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</si>
  <si>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</si>
  <si>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</si>
  <si>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</si>
  <si>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</si>
  <si>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</si>
  <si>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</si>
  <si>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</si>
  <si>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</si>
  <si>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</si>
  <si>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</si>
  <si>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</si>
  <si>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</si>
  <si>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</si>
  <si>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</si>
  <si>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</si>
  <si>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</si>
  <si>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</si>
  <si>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</si>
  <si>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</si>
  <si>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</si>
  <si>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</si>
  <si>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</si>
  <si>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</si>
  <si>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</si>
  <si>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</si>
  <si>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</si>
  <si>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</si>
  <si>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</si>
  <si>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</si>
  <si>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</si>
  <si>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</si>
  <si>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</si>
  <si>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</si>
  <si>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</si>
  <si>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</si>
  <si>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</si>
  <si>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</si>
  <si>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</si>
  <si>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</si>
  <si>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</si>
  <si>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</si>
  <si>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</si>
  <si>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</si>
  <si>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</si>
  <si>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</si>
  <si>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</si>
  <si>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</si>
  <si>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</si>
  <si>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</si>
  <si>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</si>
  <si>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</si>
  <si>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</si>
  <si>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</si>
  <si>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</si>
  <si>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</si>
  <si>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</si>
  <si>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</si>
  <si>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</si>
  <si>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</si>
  <si>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</si>
  <si>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</si>
  <si>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</si>
  <si>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</si>
  <si>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</si>
  <si>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</si>
  <si>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</si>
  <si>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</si>
  <si>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</si>
  <si>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</si>
  <si>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</si>
  <si>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</si>
  <si>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</si>
  <si>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</si>
  <si>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</si>
  <si>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</si>
  <si>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</si>
  <si>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</si>
  <si>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</si>
  <si>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</si>
  <si>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</si>
  <si>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</si>
  <si>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</si>
  <si>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</si>
  <si>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</si>
  <si>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</si>
  <si>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</si>
  <si>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</si>
  <si>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</si>
  <si>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</si>
  <si>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</si>
  <si>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</si>
  <si>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</si>
  <si>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</si>
  <si>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</si>
  <si>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</si>
  <si>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</si>
  <si>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</si>
  <si>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</si>
  <si>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</si>
  <si>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</si>
  <si>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</si>
  <si>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</si>
  <si>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</si>
  <si>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</si>
  <si>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</si>
  <si>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</si>
  <si>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</si>
  <si>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</si>
  <si>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</si>
  <si>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</si>
  <si>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</si>
  <si>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</si>
  <si>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</si>
  <si>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</si>
  <si>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</si>
  <si>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</si>
  <si>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</si>
  <si>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</si>
  <si>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</si>
  <si>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</si>
  <si>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</si>
  <si>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</si>
  <si>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</si>
  <si>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</si>
  <si>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</si>
  <si>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</si>
  <si>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</si>
  <si>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</si>
  <si>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</si>
  <si>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</si>
  <si>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</si>
  <si>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</si>
  <si>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</si>
  <si>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</si>
  <si>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</si>
  <si>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</si>
  <si>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</si>
  <si>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</si>
  <si>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</si>
  <si>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</si>
  <si>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</si>
  <si>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</si>
  <si>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</si>
  <si>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</si>
  <si>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</si>
  <si>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</si>
  <si>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</si>
  <si>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</si>
  <si>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</si>
  <si>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</si>
  <si>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</si>
  <si>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</si>
  <si>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</si>
  <si>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</si>
  <si>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</si>
  <si>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</si>
  <si>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</si>
  <si>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</si>
  <si>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</si>
  <si>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</si>
  <si>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</si>
  <si>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</si>
  <si>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</si>
  <si>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</si>
  <si>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</si>
  <si>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</si>
  <si>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</si>
  <si>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</si>
  <si>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</si>
  <si>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</si>
  <si>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</si>
  <si>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</si>
  <si>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</si>
  <si>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</si>
  <si>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</si>
  <si>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</si>
  <si>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</si>
  <si>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</si>
  <si>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</si>
  <si>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</si>
  <si>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</si>
  <si>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</si>
  <si>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</si>
  <si>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</si>
  <si>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</si>
  <si>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</si>
  <si>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</si>
  <si>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</si>
  <si>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</si>
  <si>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</si>
  <si>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</si>
  <si>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</si>
  <si>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</si>
  <si>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</si>
  <si>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</si>
  <si>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</si>
  <si>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</si>
  <si>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</si>
  <si>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</si>
  <si>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</si>
  <si>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</si>
  <si>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</si>
  <si>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</si>
  <si>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</si>
  <si>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</si>
  <si>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</si>
  <si>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</si>
  <si>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</si>
  <si>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</si>
  <si>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</si>
  <si>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</si>
  <si>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</si>
  <si>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</si>
  <si>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</si>
  <si>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</si>
  <si>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</si>
  <si>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</si>
  <si>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</si>
  <si>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</si>
  <si>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</si>
  <si>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</si>
  <si>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</si>
  <si>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</si>
  <si>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</si>
  <si>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</si>
  <si>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</si>
  <si>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</si>
  <si>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</si>
  <si>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</si>
  <si>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</si>
  <si>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</si>
  <si>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</si>
  <si>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</si>
  <si>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</si>
  <si>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</si>
  <si>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</si>
  <si>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</si>
  <si>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</si>
  <si>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</si>
  <si>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</si>
  <si>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</si>
  <si>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</si>
  <si>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</si>
  <si>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</si>
  <si>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</si>
  <si>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</si>
  <si>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</si>
  <si>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</si>
  <si>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</si>
  <si>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</si>
  <si>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</si>
  <si>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</si>
  <si>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</si>
  <si>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</si>
  <si>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</si>
  <si>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</si>
  <si>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</si>
  <si>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</si>
  <si>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</si>
  <si>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</si>
  <si>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</si>
  <si>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</si>
  <si>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</si>
  <si>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</si>
  <si>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</si>
  <si>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</si>
  <si>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</si>
  <si>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</si>
  <si>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</si>
  <si>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</si>
  <si>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</si>
  <si>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</si>
  <si>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</si>
  <si>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</si>
  <si>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</si>
  <si>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</si>
  <si>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</si>
  <si>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</si>
  <si>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</si>
  <si>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</si>
  <si>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</si>
  <si>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</si>
  <si>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</si>
  <si>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</si>
  <si>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</si>
  <si>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</si>
  <si>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</si>
  <si>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</si>
  <si>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</si>
  <si>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</si>
  <si>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</si>
  <si>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</si>
  <si>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</si>
  <si>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</si>
  <si>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</si>
  <si>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</si>
  <si>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</si>
  <si>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</si>
  <si>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</si>
  <si>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</si>
  <si>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</si>
  <si>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</si>
  <si>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</si>
  <si>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</si>
  <si>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</si>
  <si>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</si>
  <si>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</si>
  <si>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</si>
  <si>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</si>
  <si>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</si>
  <si>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</si>
  <si>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</si>
  <si>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</si>
  <si>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</si>
  <si>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</si>
  <si>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</si>
  <si>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</si>
  <si>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</si>
  <si>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</si>
  <si>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</si>
  <si>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</si>
  <si>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</si>
  <si>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</si>
  <si>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</si>
  <si>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</si>
  <si>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</si>
  <si>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</si>
  <si>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</si>
  <si>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</si>
  <si>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</si>
  <si>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</si>
  <si>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</si>
  <si>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</si>
  <si>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</si>
  <si>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</si>
  <si>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</si>
  <si>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</si>
  <si>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</si>
  <si>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</si>
  <si>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</si>
  <si>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</si>
  <si>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</si>
  <si>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</si>
  <si>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</si>
  <si>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</si>
  <si>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</si>
  <si>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</si>
  <si>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</si>
  <si>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</si>
  <si>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</si>
  <si>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</si>
  <si>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</si>
  <si>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</si>
  <si>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</si>
  <si>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</si>
  <si>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</si>
  <si>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</si>
  <si>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</si>
  <si>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</si>
  <si>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</si>
  <si>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</si>
  <si>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</si>
  <si>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</si>
  <si>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</si>
  <si>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</si>
  <si>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</si>
  <si>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</si>
  <si>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</si>
  <si>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</si>
  <si>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</si>
  <si>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</si>
  <si>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</si>
  <si>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</si>
  <si>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</si>
  <si>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</si>
  <si>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</si>
  <si>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</si>
  <si>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</si>
  <si>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</si>
  <si>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</si>
  <si>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</si>
  <si>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</si>
  <si>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</si>
  <si>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</si>
  <si>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</si>
  <si>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</si>
  <si>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</si>
  <si>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</si>
  <si>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</si>
  <si>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</si>
  <si>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</si>
  <si>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</si>
  <si>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</si>
  <si>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</si>
  <si>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</si>
  <si>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</si>
  <si>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</si>
  <si>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</si>
  <si>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</si>
  <si>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</si>
  <si>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</si>
  <si>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</si>
  <si>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</si>
  <si>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</si>
  <si>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</si>
  <si>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</si>
  <si>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</si>
  <si>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</si>
  <si>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</si>
  <si>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</si>
  <si>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</si>
  <si>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</si>
  <si>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</si>
  <si>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</si>
  <si>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</si>
  <si>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</si>
  <si>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</si>
  <si>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</si>
  <si>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</si>
  <si>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</si>
  <si>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</si>
  <si>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</si>
  <si>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</si>
  <si>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</si>
  <si>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</si>
  <si>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</si>
  <si>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</si>
  <si>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</si>
  <si>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</si>
  <si>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</si>
  <si>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</si>
  <si>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</si>
  <si>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</si>
  <si>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</si>
  <si>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</si>
  <si>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</si>
  <si>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</si>
  <si>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</si>
  <si>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</si>
  <si>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</si>
  <si>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</si>
  <si>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</si>
  <si>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</si>
  <si>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</si>
  <si>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</si>
  <si>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</si>
  <si>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</si>
  <si>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</si>
  <si>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</si>
  <si>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</si>
  <si>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</si>
  <si>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</si>
  <si>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</si>
  <si>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</si>
  <si>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</si>
  <si>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</si>
  <si>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</si>
  <si>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</si>
  <si>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</si>
  <si>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</si>
  <si>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</si>
  <si>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</si>
  <si>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</si>
  <si>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</si>
  <si>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</si>
  <si>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</si>
  <si>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</si>
  <si>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</si>
  <si>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</si>
  <si>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</si>
  <si>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</si>
  <si>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</si>
  <si>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</si>
  <si>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</si>
  <si>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</si>
  <si>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</si>
  <si>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</si>
  <si>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</si>
  <si>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</si>
  <si>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</si>
  <si>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</si>
  <si>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</si>
  <si>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</si>
  <si>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</si>
  <si>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</si>
  <si>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</si>
  <si>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</si>
  <si>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</si>
  <si>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</si>
  <si>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</si>
  <si>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</si>
  <si>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</si>
  <si>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</si>
  <si>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</si>
  <si>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</si>
  <si>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</si>
  <si>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</si>
  <si>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</si>
  <si>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</si>
  <si>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</si>
  <si>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</si>
  <si>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</si>
  <si>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</si>
  <si>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</si>
  <si>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</si>
  <si>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</si>
  <si>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</si>
  <si>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</si>
  <si>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</si>
  <si>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</si>
  <si>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</si>
  <si>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</si>
  <si>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</si>
  <si>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</si>
  <si>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</si>
  <si>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</si>
  <si>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</si>
  <si>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</si>
  <si>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</si>
  <si>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</si>
  <si>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</si>
  <si>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</si>
  <si>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</si>
  <si>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</si>
  <si>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</si>
  <si>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</si>
  <si>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</si>
  <si>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</si>
  <si>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</si>
  <si>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</si>
  <si>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</si>
  <si>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</si>
  <si>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</si>
  <si>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</si>
  <si>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</si>
  <si>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</si>
  <si>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</si>
  <si>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</si>
  <si>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</si>
  <si>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</si>
  <si>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</si>
  <si>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</si>
  <si>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</si>
  <si>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</si>
  <si>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</si>
  <si>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</si>
  <si>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</si>
  <si>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</si>
  <si>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</si>
  <si>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</si>
  <si>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</si>
  <si>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</si>
  <si>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</si>
  <si>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</si>
  <si>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</si>
  <si>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</si>
  <si>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</si>
  <si>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</si>
  <si>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</si>
  <si>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</si>
  <si>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</si>
  <si>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</si>
  <si>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</si>
  <si>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</si>
  <si>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</si>
  <si>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</si>
  <si>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</si>
  <si>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</si>
  <si>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</si>
  <si>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</si>
  <si>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</si>
  <si>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</si>
  <si>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</si>
  <si>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</si>
  <si>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</si>
  <si>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</si>
  <si>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</si>
  <si>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</si>
  <si>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</si>
  <si>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</si>
  <si>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</si>
  <si>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</si>
  <si>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</si>
  <si>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</si>
  <si>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</si>
  <si>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</si>
  <si>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</si>
  <si>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</si>
  <si>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</si>
  <si>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</si>
  <si>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</si>
  <si>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</si>
  <si>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</si>
  <si>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</si>
  <si>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</si>
  <si>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</si>
  <si>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</si>
  <si>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</si>
  <si>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</si>
  <si>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</si>
  <si>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</si>
  <si>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</si>
  <si>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</si>
  <si>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</si>
  <si>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</si>
  <si>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</si>
  <si>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</si>
  <si>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</si>
  <si>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</si>
  <si>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</si>
  <si>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</si>
  <si>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</si>
  <si>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</si>
  <si>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</si>
  <si>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</si>
  <si>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</si>
  <si>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</si>
  <si>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</si>
  <si>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</si>
  <si>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</si>
  <si>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</si>
  <si>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</si>
  <si>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</si>
  <si>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</si>
  <si>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</si>
  <si>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</si>
  <si>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</si>
  <si>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</si>
  <si>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</si>
  <si>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</si>
  <si>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</si>
  <si>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</si>
  <si>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</si>
  <si>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</si>
  <si>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</si>
  <si>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</si>
  <si>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</si>
  <si>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</si>
  <si>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</si>
  <si>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</si>
  <si>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</si>
  <si>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</si>
  <si>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</si>
  <si>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</si>
  <si>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</si>
  <si>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</si>
  <si>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</si>
  <si>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</si>
  <si>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</si>
  <si>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</si>
  <si>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</si>
  <si>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</si>
  <si>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</si>
  <si>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</si>
  <si>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</si>
  <si>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</si>
  <si>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</si>
  <si>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</si>
  <si>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</si>
  <si>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</si>
  <si>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</si>
  <si>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</si>
  <si>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</si>
  <si>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</si>
  <si>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</si>
  <si>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</si>
  <si>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</si>
  <si>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</si>
  <si>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</si>
  <si>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</si>
  <si>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</si>
  <si>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</si>
  <si>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</si>
  <si>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</si>
  <si>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</si>
  <si>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</si>
  <si>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</si>
  <si>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</si>
  <si>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</si>
  <si>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</si>
  <si>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</si>
  <si>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</si>
  <si>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</si>
  <si>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</si>
  <si>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</si>
  <si>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</si>
  <si>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</si>
  <si>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</si>
  <si>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</si>
  <si>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</si>
  <si>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</si>
  <si>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</si>
  <si>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</si>
  <si>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</si>
  <si>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</si>
  <si>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</si>
  <si>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</si>
  <si>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</si>
  <si>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</si>
  <si>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</si>
  <si>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</si>
  <si>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</si>
  <si>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</si>
  <si>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</si>
  <si>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</si>
  <si>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</si>
  <si>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</si>
  <si>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</si>
  <si>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</si>
  <si>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</si>
  <si>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</si>
  <si>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</si>
  <si>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</si>
  <si>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</si>
  <si>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</si>
  <si>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</si>
  <si>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</si>
  <si>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</si>
  <si>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</si>
  <si>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</si>
  <si>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</si>
  <si>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</si>
  <si>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</si>
  <si>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</si>
  <si>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</si>
  <si>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</si>
  <si>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</si>
  <si>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</si>
  <si>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</si>
  <si>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</si>
  <si>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</si>
  <si>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</si>
  <si>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</si>
  <si>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</si>
  <si>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</si>
  <si>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</si>
  <si>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</si>
  <si>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</si>
  <si>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</si>
  <si>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</si>
  <si>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</si>
  <si>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</si>
  <si>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</si>
  <si>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</si>
  <si>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</si>
  <si>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</si>
  <si>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</si>
  <si>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</si>
  <si>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</si>
  <si>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</si>
  <si>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</si>
  <si>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</si>
  <si>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</si>
  <si>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</si>
  <si>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</si>
  <si>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</si>
  <si>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</si>
  <si>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</si>
  <si>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</si>
  <si>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</si>
  <si>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</si>
  <si>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</si>
  <si>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</si>
  <si>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</si>
  <si>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</si>
  <si>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</si>
  <si>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</si>
  <si>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</si>
  <si>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</si>
  <si>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</si>
  <si>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</si>
  <si>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</si>
  <si>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</si>
  <si>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</si>
  <si>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</si>
  <si>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</si>
  <si>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</si>
  <si>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</si>
  <si>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</si>
  <si>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</si>
  <si>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</si>
  <si>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</si>
  <si>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</si>
  <si>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</si>
  <si>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</si>
  <si>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</si>
  <si>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</si>
  <si>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</si>
  <si>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</si>
  <si>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</si>
  <si>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</si>
  <si>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</si>
  <si>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</si>
  <si>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</si>
  <si>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</si>
  <si>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</si>
  <si>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</si>
  <si>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</si>
  <si>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</si>
  <si>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</si>
  <si>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</si>
  <si>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</si>
  <si>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</si>
  <si>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</si>
  <si>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</si>
  <si>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</si>
  <si>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</si>
  <si>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</si>
  <si>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</si>
  <si>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</si>
  <si>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</si>
  <si>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</si>
  <si>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</si>
  <si>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</si>
  <si>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</si>
  <si>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</si>
  <si>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</si>
  <si>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</si>
  <si>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</si>
  <si>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</si>
  <si>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</si>
  <si>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</si>
  <si>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</si>
  <si>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</si>
  <si>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</si>
  <si>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</si>
  <si>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</si>
  <si>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</si>
  <si>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</si>
  <si>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</si>
  <si>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</si>
  <si>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</si>
  <si>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</si>
  <si>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</si>
  <si>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</si>
  <si>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</si>
  <si>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</si>
  <si>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</si>
  <si>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</si>
  <si>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</si>
  <si>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</si>
  <si>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</si>
  <si>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</si>
  <si>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</si>
  <si>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</si>
  <si>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</si>
  <si>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</si>
  <si>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</si>
  <si>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</si>
  <si>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</si>
  <si>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</si>
  <si>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</si>
  <si>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</si>
  <si>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</si>
  <si>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</si>
  <si>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</si>
  <si>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</si>
  <si>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</si>
  <si>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</si>
  <si>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</si>
  <si>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</si>
  <si>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</si>
  <si>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</si>
  <si>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</si>
  <si>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</si>
  <si>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</si>
  <si>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</si>
  <si>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</si>
  <si>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</si>
  <si>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</si>
  <si>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</si>
  <si>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</si>
  <si>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</si>
  <si>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</si>
  <si>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</si>
  <si>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</si>
  <si>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</si>
  <si>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</si>
  <si>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</si>
  <si>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</si>
  <si>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</si>
  <si>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</si>
  <si>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</si>
  <si>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</si>
  <si>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</si>
  <si>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</si>
  <si>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</si>
  <si>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</si>
  <si>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</si>
  <si>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</si>
  <si>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</si>
  <si>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</si>
  <si>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</si>
  <si>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</si>
  <si>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</si>
  <si>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</si>
  <si>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</si>
  <si>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</si>
  <si>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</si>
  <si>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</si>
  <si>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</si>
  <si>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</si>
  <si>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</si>
  <si>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</si>
  <si>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</si>
  <si>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</si>
  <si>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</si>
  <si>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</si>
  <si>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</si>
  <si>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</si>
  <si>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</si>
  <si>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</si>
  <si>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</si>
  <si>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</si>
  <si>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</si>
  <si>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</si>
  <si>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</si>
  <si>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</si>
  <si>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</si>
  <si>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</si>
  <si>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</si>
  <si>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</si>
  <si>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</si>
  <si>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</si>
  <si>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</si>
  <si>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</si>
  <si>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</si>
  <si>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</si>
  <si>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</si>
  <si>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</si>
  <si>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</si>
  <si>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</si>
  <si>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</si>
  <si>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</si>
  <si>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</si>
  <si>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</si>
  <si>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</si>
  <si>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</si>
  <si>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</si>
  <si>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</si>
  <si>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</si>
  <si>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</si>
  <si>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</si>
  <si>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</si>
  <si>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</si>
  <si>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</si>
  <si>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</si>
  <si>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</si>
  <si>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</si>
  <si>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</si>
  <si>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</si>
  <si>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</si>
  <si>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</si>
  <si>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</si>
  <si>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</si>
  <si>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</si>
  <si>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</si>
  <si>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</si>
  <si>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</si>
  <si>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</si>
  <si>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</si>
  <si>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</si>
  <si>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</si>
  <si>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</si>
  <si>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</si>
  <si>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</si>
  <si>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</si>
  <si>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</si>
  <si>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</si>
  <si>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</si>
  <si>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</si>
  <si>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</si>
  <si>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</si>
  <si>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</si>
  <si>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</si>
  <si>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</si>
  <si>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</si>
  <si>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</si>
  <si>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</si>
  <si>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</si>
  <si>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</si>
  <si>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</si>
  <si>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</si>
  <si>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</si>
  <si>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</si>
  <si>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</si>
  <si>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</si>
  <si>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</si>
  <si>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</si>
  <si>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</si>
  <si>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</si>
  <si>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</si>
  <si>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</si>
  <si>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</si>
  <si>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</si>
  <si>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</si>
  <si>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</si>
  <si>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</si>
  <si>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</si>
  <si>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</si>
  <si>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</si>
  <si>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</si>
  <si>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</si>
  <si>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</si>
  <si>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</si>
  <si>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</si>
  <si>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</si>
  <si>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</si>
  <si>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</si>
  <si>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</si>
  <si>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</si>
  <si>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</si>
  <si>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</si>
  <si>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</si>
  <si>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</si>
  <si>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</si>
  <si>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</si>
  <si>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</si>
  <si>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</si>
  <si>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</si>
  <si>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</si>
  <si>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</si>
  <si>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</si>
  <si>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</si>
  <si>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</si>
  <si>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</si>
  <si>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</si>
  <si>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</si>
  <si>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</si>
  <si>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</si>
  <si>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</si>
  <si>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</si>
  <si>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</si>
  <si>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</si>
  <si>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</si>
  <si>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</si>
  <si>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</si>
  <si>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</si>
  <si>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</si>
  <si>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</si>
  <si>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</si>
  <si>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</si>
  <si>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</si>
  <si>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</si>
  <si>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</si>
  <si>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</si>
  <si>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</si>
  <si>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</si>
  <si>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</si>
  <si>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</si>
  <si>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</si>
  <si>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</si>
  <si>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</si>
  <si>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</si>
  <si>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</si>
  <si>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</si>
  <si>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</si>
  <si>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</si>
  <si>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</si>
  <si>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</si>
  <si>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</si>
  <si>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</si>
  <si>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</si>
  <si>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</si>
  <si>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</si>
  <si>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</si>
  <si>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</si>
  <si>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</si>
  <si>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</si>
  <si>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</si>
  <si>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</si>
  <si>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</si>
  <si>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</si>
  <si>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</si>
  <si>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</si>
  <si>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</si>
  <si>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</si>
  <si>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</si>
  <si>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</si>
  <si>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</si>
  <si>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</si>
  <si>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</si>
  <si>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</si>
  <si>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</si>
  <si>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</si>
  <si>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</si>
  <si>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</si>
  <si>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</si>
  <si>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</si>
  <si>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</si>
  <si>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</si>
  <si>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</si>
  <si>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</si>
  <si>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</si>
  <si>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</si>
  <si>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</si>
  <si>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</si>
  <si>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</si>
  <si>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</si>
  <si>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</si>
  <si>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</si>
  <si>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</si>
  <si>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</si>
  <si>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</si>
  <si>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</si>
  <si>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</si>
  <si>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</si>
  <si>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</si>
  <si>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</si>
  <si>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</si>
  <si>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</si>
  <si>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</si>
  <si>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</si>
  <si>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</si>
  <si>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</si>
  <si>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</si>
  <si>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</si>
  <si>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</si>
  <si>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</si>
  <si>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</si>
  <si>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</si>
  <si>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</si>
  <si>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</si>
  <si>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</si>
  <si>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</si>
  <si>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</si>
  <si>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</si>
  <si>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</si>
  <si>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</si>
  <si>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</si>
  <si>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</si>
  <si>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</si>
  <si>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</si>
  <si>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</si>
  <si>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</si>
  <si>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</si>
  <si>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</si>
  <si>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</si>
  <si>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</si>
  <si>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</si>
  <si>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</si>
  <si>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</si>
  <si>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</si>
  <si>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</si>
  <si>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</si>
  <si>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</si>
  <si>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</si>
  <si>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</si>
  <si>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</si>
  <si>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</si>
  <si>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</si>
  <si>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</si>
  <si>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</si>
  <si>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</si>
  <si>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</si>
  <si>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</si>
  <si>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</si>
  <si>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</si>
  <si>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</si>
  <si>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</si>
  <si>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</si>
  <si>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</si>
  <si>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</si>
  <si>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</si>
  <si>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</si>
  <si>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</si>
  <si>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</si>
  <si>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</si>
  <si>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</si>
  <si>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</si>
  <si>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</si>
  <si>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</si>
  <si>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</si>
  <si>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</si>
  <si>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</si>
  <si>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</si>
  <si>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</si>
  <si>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</si>
  <si>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</si>
  <si>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</si>
  <si>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</si>
  <si>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</si>
  <si>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</si>
  <si>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</si>
  <si>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</si>
  <si>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</si>
  <si>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</si>
  <si>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</si>
  <si>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</si>
  <si>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</si>
  <si>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</si>
  <si>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</si>
  <si>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</si>
  <si>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</si>
  <si>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</si>
  <si>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</si>
  <si>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</si>
  <si>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</si>
  <si>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</si>
  <si>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</si>
  <si>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</si>
  <si>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</si>
  <si>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</si>
  <si>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</si>
  <si>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</si>
  <si>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</si>
  <si>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</si>
  <si>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</si>
  <si>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</si>
  <si>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</si>
  <si>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</si>
  <si>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</si>
  <si>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</si>
  <si>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</si>
  <si>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</si>
  <si>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</si>
  <si>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</si>
  <si>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</si>
  <si>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</si>
  <si>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</si>
  <si>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</si>
  <si>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</si>
  <si>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</si>
  <si>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</si>
  <si>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</si>
  <si>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</si>
  <si>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</si>
  <si>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</si>
  <si>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</si>
  <si>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</si>
  <si>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</si>
  <si>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</si>
  <si>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</si>
  <si>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</si>
  <si>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</si>
  <si>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</si>
  <si>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</si>
  <si>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</si>
  <si>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</si>
  <si>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</si>
  <si>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</si>
  <si>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</si>
  <si>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</si>
  <si>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</si>
  <si>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</si>
  <si>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</si>
  <si>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</si>
  <si>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</si>
  <si>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</si>
  <si>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</si>
  <si>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</si>
  <si>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</si>
  <si>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</si>
  <si>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</si>
  <si>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</si>
  <si>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</si>
  <si>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</si>
  <si>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</si>
  <si>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</si>
  <si>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</si>
  <si>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</si>
  <si>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</si>
  <si>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</si>
  <si>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</si>
  <si>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</si>
  <si>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</si>
  <si>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</si>
  <si>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</si>
  <si>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</si>
  <si>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</si>
  <si>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</si>
  <si>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</si>
  <si>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</si>
  <si>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</si>
  <si>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</si>
  <si>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</si>
  <si>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</si>
  <si>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</si>
  <si>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</si>
  <si>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</si>
  <si>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</si>
  <si>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</si>
  <si>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</si>
  <si>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</si>
  <si>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</si>
  <si>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</si>
  <si>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</si>
  <si>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</si>
  <si>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</si>
  <si>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</si>
  <si>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</si>
  <si>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</si>
  <si>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</si>
  <si>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</si>
  <si>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</si>
  <si>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</si>
  <si>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</si>
  <si>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</si>
  <si>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</si>
  <si>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</si>
  <si>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</si>
  <si>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</si>
  <si>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</si>
  <si>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</si>
  <si>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</si>
  <si>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</si>
  <si>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</si>
  <si>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</si>
  <si>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</si>
  <si>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</si>
  <si>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</si>
  <si>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</si>
  <si>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</si>
  <si>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</si>
  <si>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</si>
  <si>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</si>
  <si>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</si>
  <si>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</si>
  <si>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</si>
  <si>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</si>
  <si>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</si>
  <si>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</si>
  <si>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</si>
  <si>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</si>
  <si>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</si>
  <si>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</si>
  <si>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</si>
  <si>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</si>
  <si>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</si>
  <si>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</si>
  <si>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</si>
  <si>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</si>
  <si>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</si>
  <si>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</si>
  <si>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</si>
  <si>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</si>
  <si>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</si>
  <si>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</si>
  <si>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</si>
  <si>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</si>
  <si>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</si>
  <si>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</si>
  <si>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</si>
  <si>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</si>
  <si>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</si>
  <si>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</si>
  <si>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</si>
  <si>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</si>
  <si>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</si>
  <si>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</si>
  <si>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</si>
  <si>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</si>
  <si>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</si>
  <si>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</si>
  <si>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</si>
  <si>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</si>
  <si>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</si>
  <si>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</si>
  <si>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</si>
  <si>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</si>
  <si>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</si>
  <si>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</si>
  <si>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</si>
  <si>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</si>
  <si>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</si>
  <si>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</si>
  <si>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</si>
  <si>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</si>
  <si>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</si>
  <si>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</si>
  <si>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</si>
  <si>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</si>
  <si>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</si>
  <si>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</si>
  <si>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</si>
  <si>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</si>
  <si>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</si>
  <si>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</si>
  <si>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</si>
  <si>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</si>
  <si>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</si>
  <si>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</si>
  <si>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</si>
  <si>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</si>
  <si>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</si>
  <si>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</si>
  <si>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</si>
  <si>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</si>
  <si>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</si>
  <si>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</si>
  <si>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</si>
  <si>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</si>
  <si>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</si>
  <si>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</si>
  <si>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</si>
  <si>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</si>
  <si>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</si>
  <si>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</si>
  <si>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</si>
  <si>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</si>
  <si>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</si>
  <si>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</si>
  <si>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</si>
  <si>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</si>
  <si>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</si>
  <si>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</si>
  <si>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</si>
  <si>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</si>
  <si>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</si>
  <si>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</si>
  <si>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</si>
  <si>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</si>
  <si>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</si>
  <si>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</si>
  <si>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</si>
  <si>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</si>
  <si>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</si>
  <si>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</si>
  <si>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</si>
  <si>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</si>
  <si>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</si>
  <si>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</si>
  <si>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</si>
  <si>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</si>
  <si>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</si>
  <si>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</si>
  <si>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</si>
  <si>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</si>
  <si>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</si>
  <si>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</si>
  <si>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</si>
  <si>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</si>
  <si>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</si>
  <si>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</si>
  <si>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</si>
  <si>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</si>
  <si>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</si>
  <si>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</si>
  <si>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</si>
  <si>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</si>
  <si>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</si>
  <si>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</si>
  <si>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</si>
  <si>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</si>
  <si>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</si>
  <si>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</si>
  <si>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</si>
  <si>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</si>
  <si>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</si>
  <si>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</si>
  <si>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</si>
  <si>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</si>
  <si>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</si>
  <si>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</si>
  <si>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</si>
  <si>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</si>
  <si>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</si>
  <si>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</si>
  <si>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</si>
  <si>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</si>
  <si>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</si>
  <si>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</si>
  <si>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</si>
  <si>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</si>
  <si>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</si>
  <si>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</si>
  <si>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</si>
  <si>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</si>
  <si>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</si>
  <si>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</si>
  <si>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</si>
  <si>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</si>
  <si>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</si>
  <si>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</si>
  <si>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</si>
  <si>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</si>
  <si>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</si>
  <si>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</si>
  <si>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</si>
  <si>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</si>
  <si>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</si>
  <si>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</si>
  <si>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</si>
  <si>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</si>
  <si>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</si>
  <si>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</si>
  <si>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</si>
  <si>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</si>
  <si>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</si>
  <si>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</si>
  <si>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</si>
  <si>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</si>
  <si>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</si>
  <si>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</si>
  <si>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</si>
  <si>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</si>
  <si>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</si>
  <si>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</si>
  <si>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</si>
  <si>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</si>
  <si>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</si>
  <si>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</si>
  <si>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</si>
  <si>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</si>
  <si>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</si>
  <si>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</si>
  <si>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</si>
  <si>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</si>
  <si>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</si>
  <si>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</si>
  <si>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</si>
  <si>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</si>
  <si>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</si>
  <si>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</si>
  <si>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</si>
  <si>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</si>
  <si>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</si>
  <si>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</si>
  <si>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</si>
  <si>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</si>
  <si>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</si>
  <si>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</si>
  <si>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</si>
  <si>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</si>
  <si>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</si>
  <si>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</si>
  <si>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</si>
  <si>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</si>
  <si>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</si>
  <si>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</si>
  <si>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</si>
  <si>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</si>
  <si>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</si>
  <si>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</si>
  <si>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</si>
  <si>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</si>
  <si>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</si>
  <si>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</si>
  <si>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</si>
  <si>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</si>
  <si>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</si>
  <si>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</si>
  <si>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</si>
  <si>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</si>
  <si>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</si>
  <si>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</si>
  <si>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</si>
  <si>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</si>
  <si>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</si>
  <si>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</si>
  <si>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</si>
  <si>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</si>
  <si>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</si>
  <si>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</si>
  <si>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</si>
  <si>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</si>
  <si>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</si>
  <si>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</si>
  <si>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</si>
  <si>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</si>
  <si>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</si>
  <si>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</si>
  <si>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</si>
  <si>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</si>
  <si>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</si>
  <si>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</si>
  <si>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</si>
  <si>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</si>
  <si>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</si>
  <si>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</si>
  <si>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</si>
  <si>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</si>
  <si>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</si>
  <si>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</si>
  <si>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</si>
  <si>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</si>
  <si>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</si>
  <si>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</si>
  <si>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</si>
  <si>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</si>
  <si>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</si>
  <si>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</si>
  <si>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</si>
  <si>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</si>
  <si>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</si>
  <si>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</si>
  <si>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</si>
  <si>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</si>
  <si>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</si>
  <si>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</si>
  <si>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</si>
  <si>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</si>
  <si>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</si>
  <si>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</si>
  <si>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</si>
  <si>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</si>
  <si>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</si>
  <si>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</si>
  <si>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</si>
  <si>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</si>
  <si>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</si>
  <si>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</si>
  <si>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</si>
  <si>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</si>
  <si>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</si>
  <si>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</si>
  <si>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</si>
  <si>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</si>
  <si>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</si>
  <si>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</si>
  <si>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</si>
  <si>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</si>
  <si>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</si>
  <si>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</si>
  <si>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</si>
  <si>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</si>
  <si>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</si>
  <si>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</si>
  <si>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</si>
  <si>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</si>
  <si>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</si>
  <si>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</si>
  <si>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</si>
  <si>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</si>
  <si>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</si>
  <si>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</si>
  <si>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</si>
  <si>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</si>
  <si>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</si>
  <si>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</si>
  <si>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</si>
  <si>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</si>
  <si>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</si>
  <si>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</si>
  <si>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</si>
  <si>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</si>
  <si>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</si>
  <si>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</si>
  <si>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</si>
  <si>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</si>
  <si>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</si>
  <si>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</si>
  <si>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</si>
  <si>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</si>
  <si>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</si>
  <si>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</si>
  <si>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</si>
  <si>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</si>
  <si>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</si>
  <si>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</si>
  <si>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</si>
  <si>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</si>
  <si>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</si>
  <si>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</si>
  <si>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</si>
  <si>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</si>
  <si>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</si>
  <si>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</si>
  <si>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</si>
  <si>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</si>
  <si>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</si>
  <si>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</si>
  <si>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</si>
  <si>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</si>
  <si>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</si>
  <si>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</si>
  <si>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</si>
  <si>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</si>
  <si>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</si>
  <si>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</si>
  <si>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</si>
  <si>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</si>
  <si>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</si>
  <si>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</si>
  <si>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</si>
  <si>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</si>
  <si>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</si>
  <si>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</si>
  <si>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</si>
  <si>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</si>
  <si>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</si>
  <si>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</si>
  <si>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</si>
  <si>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</si>
  <si>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</si>
  <si>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</si>
  <si>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</si>
  <si>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</si>
  <si>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</si>
  <si>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</si>
  <si>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</si>
  <si>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</si>
  <si>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</si>
  <si>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</si>
  <si>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</si>
  <si>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</si>
  <si>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</si>
  <si>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</si>
  <si>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</si>
  <si>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</si>
  <si>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</si>
  <si>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</si>
  <si>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</si>
  <si>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</si>
  <si>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</si>
  <si>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</si>
  <si>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</si>
  <si>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</si>
  <si>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</si>
  <si>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</si>
  <si>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</si>
  <si>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</si>
  <si>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</si>
  <si>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</si>
  <si>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</si>
  <si>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</si>
  <si>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</si>
  <si>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</si>
  <si>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</si>
  <si>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</si>
  <si>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</si>
  <si>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</si>
  <si>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</si>
  <si>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</si>
  <si>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</si>
  <si>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</si>
  <si>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</si>
  <si>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</si>
  <si>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</si>
  <si>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</si>
  <si>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</si>
  <si>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</si>
  <si>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</si>
  <si>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</si>
  <si>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</si>
  <si>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</si>
  <si>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</si>
  <si>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</si>
  <si>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</si>
  <si>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</si>
  <si>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</si>
  <si>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</si>
  <si>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</si>
  <si>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</si>
  <si>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</si>
  <si>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</si>
  <si>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</si>
  <si>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</si>
  <si>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</si>
  <si>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</si>
  <si>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</si>
  <si>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</si>
  <si>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</si>
  <si>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</si>
  <si>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</si>
  <si>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</si>
  <si>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</si>
  <si>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</si>
  <si>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</si>
  <si>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</si>
  <si>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</si>
  <si>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</si>
  <si>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</si>
  <si>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</si>
  <si>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</si>
  <si>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</si>
  <si>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</si>
  <si>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</si>
  <si>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</si>
  <si>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</si>
  <si>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</si>
  <si>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</si>
  <si>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</si>
  <si>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</si>
  <si>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</si>
  <si>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</si>
  <si>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</si>
  <si>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</si>
  <si>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</si>
  <si>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</si>
  <si>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</si>
  <si>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</si>
  <si>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</si>
  <si>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</si>
  <si>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</si>
  <si>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</si>
  <si>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</si>
  <si>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</si>
  <si>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</si>
  <si>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</si>
  <si>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</si>
  <si>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</si>
  <si>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</si>
  <si>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</si>
  <si>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</si>
  <si>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</si>
  <si>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</si>
  <si>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</si>
  <si>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</si>
  <si>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</si>
  <si>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</si>
  <si>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</si>
  <si>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</si>
  <si>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</si>
  <si>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</si>
  <si>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</si>
  <si>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</si>
  <si>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</si>
  <si>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</si>
  <si>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</si>
  <si>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</si>
  <si>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</si>
  <si>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</si>
  <si>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</si>
  <si>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</si>
  <si>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</si>
  <si>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</si>
  <si>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</si>
  <si>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</si>
  <si>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</si>
  <si>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</si>
  <si>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</si>
  <si>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</si>
  <si>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</si>
  <si>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</si>
  <si>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</si>
  <si>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</si>
  <si>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</si>
  <si>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</si>
  <si>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</si>
  <si>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</si>
  <si>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</si>
  <si>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</si>
  <si>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</si>
  <si>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</si>
  <si>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</si>
  <si>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</si>
  <si>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</si>
  <si>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</si>
  <si>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</si>
  <si>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</si>
  <si>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</si>
  <si>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</si>
  <si>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</si>
  <si>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</si>
  <si>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</si>
  <si>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</si>
  <si>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</si>
  <si>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</si>
  <si>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</si>
  <si>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</si>
  <si>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</si>
  <si>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</si>
  <si>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</si>
  <si>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</si>
  <si>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</si>
  <si>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</si>
  <si>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</si>
  <si>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</si>
  <si>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</si>
  <si>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</si>
  <si>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</si>
  <si>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</si>
  <si>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</si>
  <si>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</si>
  <si>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</si>
  <si>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</si>
  <si>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</si>
  <si>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</si>
  <si>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</si>
  <si>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</si>
  <si>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</si>
  <si>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</si>
  <si>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</si>
  <si>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</si>
  <si>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</si>
  <si>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</si>
  <si>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</si>
  <si>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</si>
  <si>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</si>
  <si>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</si>
  <si>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</si>
  <si>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</si>
  <si>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</si>
  <si>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</si>
  <si>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</si>
  <si>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</si>
  <si>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</si>
  <si>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</si>
  <si>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</si>
  <si>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</si>
  <si>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</si>
  <si>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</si>
  <si>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</si>
  <si>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</si>
  <si>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</si>
  <si>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</si>
  <si>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</si>
  <si>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</si>
  <si>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</si>
  <si>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</si>
  <si>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</si>
  <si>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</si>
  <si>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</si>
  <si>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</si>
  <si>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</si>
  <si>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</si>
  <si>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</si>
  <si>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</si>
  <si>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</si>
  <si>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</si>
  <si>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</si>
  <si>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</si>
  <si>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</si>
  <si>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</si>
  <si>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</si>
  <si>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</si>
  <si>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</si>
  <si>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</si>
  <si>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</si>
  <si>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</si>
  <si>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</si>
  <si>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</si>
  <si>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</si>
  <si>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</si>
  <si>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</si>
  <si>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</si>
  <si>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</si>
  <si>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</si>
  <si>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</si>
  <si>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</si>
  <si>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</si>
  <si>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</si>
  <si>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</si>
  <si>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</si>
  <si>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</si>
  <si>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</si>
  <si>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</si>
  <si>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</si>
  <si>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</si>
  <si>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</si>
  <si>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</si>
  <si>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</si>
  <si>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</si>
  <si>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</si>
  <si>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</si>
  <si>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</si>
  <si>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</si>
  <si>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</si>
  <si>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</si>
  <si>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</si>
  <si>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</si>
  <si>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</si>
  <si>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</si>
  <si>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</si>
  <si>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</si>
  <si>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</si>
  <si>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</si>
  <si>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</si>
  <si>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</si>
  <si>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</si>
  <si>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</si>
  <si>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</si>
  <si>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</si>
  <si>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</si>
  <si>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</si>
  <si>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</si>
  <si>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</si>
  <si>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</si>
  <si>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</si>
  <si>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</si>
  <si>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</si>
  <si>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</si>
  <si>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</si>
  <si>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</si>
  <si>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</si>
  <si>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</si>
  <si>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</si>
  <si>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</si>
  <si>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</si>
  <si>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</si>
  <si>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</si>
  <si>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</si>
  <si>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</si>
  <si>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</si>
  <si>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</si>
  <si>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</si>
  <si>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</si>
  <si>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</si>
  <si>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</si>
  <si>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</si>
  <si>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</si>
  <si>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</si>
  <si>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</si>
  <si>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</si>
  <si>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</si>
  <si>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</si>
  <si>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</si>
  <si>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</si>
  <si>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</si>
  <si>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</si>
  <si>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</si>
  <si>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</si>
  <si>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</si>
  <si>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</si>
  <si>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</si>
  <si>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</si>
  <si>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</si>
  <si>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</si>
  <si>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</si>
  <si>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</si>
  <si>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</si>
  <si>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</si>
  <si>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</si>
  <si>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</si>
  <si>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</si>
  <si>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</si>
  <si>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</si>
  <si>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</si>
  <si>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</si>
  <si>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</si>
  <si>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</si>
  <si>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</si>
  <si>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</si>
  <si>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</si>
  <si>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</si>
  <si>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</si>
  <si>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</si>
  <si>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</si>
  <si>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</si>
  <si>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</si>
  <si>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</si>
  <si>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</si>
  <si>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</si>
  <si>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</si>
  <si>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</si>
  <si>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</si>
  <si>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</si>
  <si>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</si>
  <si>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</si>
  <si>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</si>
  <si>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</si>
  <si>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</si>
  <si>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</si>
  <si>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</si>
  <si>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</si>
  <si>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</si>
  <si>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</si>
  <si>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</si>
  <si>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</si>
  <si>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</si>
  <si>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</si>
  <si>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</si>
  <si>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</si>
  <si>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</si>
  <si>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</si>
  <si>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</si>
  <si>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</si>
  <si>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</si>
  <si>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</si>
  <si>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</si>
  <si>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</si>
  <si>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</si>
  <si>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</si>
  <si>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</si>
  <si>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</si>
  <si>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</si>
  <si>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</si>
  <si>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</si>
  <si>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</si>
  <si>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</si>
  <si>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</si>
  <si>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</si>
  <si>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</si>
  <si>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</si>
  <si>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</si>
  <si>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</si>
  <si>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</si>
  <si>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</si>
  <si>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</si>
  <si>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</si>
  <si>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</si>
  <si>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</si>
  <si>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</si>
  <si>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</si>
  <si>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</si>
  <si>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</si>
  <si>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</si>
  <si>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</si>
  <si>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</si>
  <si>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</si>
  <si>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</si>
  <si>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</si>
  <si>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</si>
  <si>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</si>
  <si>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</si>
  <si>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</si>
  <si>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</si>
  <si>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</si>
  <si>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</si>
  <si>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</si>
  <si>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</si>
  <si>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</si>
  <si>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</si>
  <si>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</si>
  <si>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</si>
  <si>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</si>
  <si>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</si>
  <si>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</si>
  <si>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</si>
  <si>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</si>
  <si>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</si>
  <si>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</si>
  <si>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</si>
  <si>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</si>
  <si>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</si>
  <si>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</si>
  <si>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</si>
  <si>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</si>
  <si>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</si>
  <si>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</si>
  <si>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</si>
  <si>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</si>
  <si>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</si>
  <si>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</si>
  <si>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</si>
  <si>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</si>
  <si>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</si>
  <si>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</si>
  <si>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</si>
  <si>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</si>
  <si>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</si>
  <si>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</si>
  <si>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</si>
  <si>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</si>
  <si>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</si>
  <si>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</si>
  <si>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</si>
  <si>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</si>
  <si>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</si>
  <si>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</si>
  <si>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</si>
  <si>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</si>
  <si>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</si>
  <si>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</si>
  <si>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</si>
  <si>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</si>
  <si>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</si>
  <si>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</si>
  <si>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</si>
  <si>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</si>
  <si>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</si>
  <si>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</si>
  <si>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</si>
  <si>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</si>
  <si>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</si>
  <si>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</si>
  <si>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</si>
  <si>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</si>
  <si>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</si>
  <si>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</si>
  <si>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</si>
  <si>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</si>
  <si>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</si>
  <si>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</si>
  <si>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</si>
  <si>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</si>
  <si>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</si>
  <si>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</si>
  <si>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</si>
  <si>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</si>
  <si>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</si>
  <si>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</si>
  <si>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</si>
  <si>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</si>
  <si>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</si>
  <si>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</si>
  <si>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</si>
  <si>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</si>
  <si>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</si>
  <si>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</si>
  <si>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</si>
  <si>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</si>
  <si>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</si>
  <si>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</si>
  <si>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</si>
  <si>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</si>
  <si>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</si>
  <si>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</si>
  <si>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</si>
  <si>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</si>
  <si>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</si>
  <si>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</si>
  <si>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</si>
  <si>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</si>
  <si>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</si>
  <si>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</si>
  <si>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</si>
  <si>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</si>
  <si>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</si>
  <si>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</si>
  <si>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</si>
  <si>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</si>
  <si>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</si>
  <si>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</si>
  <si>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</si>
  <si>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</si>
  <si>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</si>
  <si>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</si>
  <si>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</si>
  <si>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</si>
  <si>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</si>
  <si>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</si>
  <si>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</si>
  <si>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</si>
  <si>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</si>
  <si>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</si>
  <si>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</si>
  <si>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</si>
  <si>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</si>
  <si>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</si>
  <si>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</si>
  <si>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</si>
  <si>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</si>
  <si>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</si>
  <si>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</si>
  <si>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</si>
  <si>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</si>
  <si>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</si>
  <si>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</si>
  <si>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</si>
  <si>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</si>
  <si>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</si>
  <si>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</si>
  <si>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</si>
  <si>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</si>
  <si>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</si>
  <si>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</si>
  <si>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</si>
  <si>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</si>
  <si>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</si>
  <si>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</si>
  <si>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</si>
  <si>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</si>
  <si>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</si>
  <si>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</si>
  <si>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</si>
  <si>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</si>
  <si>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</si>
  <si>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</si>
  <si>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</si>
  <si>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</si>
  <si>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</si>
  <si>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</si>
  <si>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</si>
  <si>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</si>
  <si>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</si>
  <si>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</si>
  <si>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</si>
  <si>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</si>
  <si>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</si>
  <si>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</si>
  <si>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</si>
  <si>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</si>
  <si>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</si>
  <si>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</si>
  <si>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</si>
  <si>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</si>
  <si>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</si>
  <si>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</si>
  <si>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</si>
  <si>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</si>
  <si>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</si>
  <si>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</si>
  <si>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</si>
  <si>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</si>
  <si>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</si>
  <si>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</si>
  <si>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</si>
  <si>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</si>
  <si>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</si>
  <si>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</si>
  <si>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</si>
  <si>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</si>
  <si>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</si>
  <si>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</si>
  <si>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</si>
  <si>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</si>
  <si>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</si>
  <si>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</si>
  <si>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</si>
  <si>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</si>
  <si>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</si>
  <si>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</si>
  <si>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</si>
  <si>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</si>
  <si>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</si>
  <si>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</si>
  <si>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</si>
  <si>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</si>
  <si>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</si>
  <si>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</si>
  <si>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</si>
  <si>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</si>
  <si>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</si>
  <si>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</si>
  <si>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</si>
  <si>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</si>
  <si>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</si>
  <si>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</si>
  <si>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</si>
  <si>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</si>
  <si>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</si>
  <si>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</si>
  <si>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</si>
  <si>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</si>
  <si>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</si>
  <si>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</si>
  <si>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</si>
  <si>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</si>
  <si>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</si>
  <si>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</si>
  <si>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</si>
  <si>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</si>
  <si>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</si>
  <si>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</si>
  <si>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</si>
  <si>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</si>
  <si>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</si>
  <si>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</si>
  <si>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</si>
  <si>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</si>
  <si>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</si>
  <si>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</si>
  <si>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</si>
  <si>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</si>
  <si>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</si>
  <si>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</si>
  <si>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</si>
  <si>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</si>
  <si>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</si>
  <si>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</si>
  <si>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</si>
  <si>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</si>
  <si>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</si>
  <si>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</si>
  <si>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</si>
  <si>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</si>
  <si>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</si>
  <si>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</si>
  <si>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</si>
  <si>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</si>
  <si>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</si>
  <si>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</si>
  <si>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</si>
  <si>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</si>
  <si>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</si>
  <si>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</si>
  <si>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</si>
  <si>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</si>
  <si>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</si>
  <si>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</si>
  <si>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</si>
  <si>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</si>
  <si>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</si>
  <si>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</si>
  <si>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</si>
  <si>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</si>
  <si>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</si>
  <si>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</si>
  <si>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</si>
  <si>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</si>
  <si>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</si>
  <si>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</si>
  <si>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</si>
  <si>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</si>
  <si>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</si>
  <si>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</si>
  <si>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</si>
  <si>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</si>
  <si>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</si>
  <si>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</si>
  <si>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</si>
  <si>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</si>
  <si>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</si>
  <si>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</si>
  <si>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</si>
  <si>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</si>
  <si>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</si>
  <si>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</si>
  <si>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</si>
  <si>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</si>
  <si>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</si>
  <si>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</si>
  <si>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</si>
  <si>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</si>
  <si>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</si>
  <si>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</si>
  <si>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</si>
  <si>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</si>
  <si>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</si>
  <si>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</si>
  <si>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</si>
  <si>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</si>
  <si>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</si>
  <si>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</si>
  <si>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</si>
  <si>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</si>
  <si>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</si>
  <si>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</si>
  <si>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</si>
  <si>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</si>
  <si>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</si>
  <si>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</si>
  <si>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</si>
  <si>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</si>
  <si>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</si>
  <si>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</si>
  <si>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</si>
  <si>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</si>
  <si>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</si>
  <si>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</si>
  <si>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</si>
  <si>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</si>
  <si>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</si>
  <si>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</si>
  <si>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</si>
  <si>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</si>
  <si>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</si>
  <si>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</si>
  <si>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</si>
  <si>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</si>
  <si>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</si>
  <si>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</si>
  <si>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</si>
  <si>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</si>
  <si>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</si>
  <si>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</si>
  <si>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</si>
  <si>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</si>
  <si>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</si>
  <si>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</si>
  <si>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</si>
  <si>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</si>
  <si>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</si>
  <si>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</si>
  <si>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</si>
  <si>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</si>
  <si>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</si>
  <si>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</si>
  <si>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</si>
  <si>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</si>
  <si>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</si>
  <si>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</si>
  <si>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</si>
  <si>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</si>
  <si>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</si>
  <si>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</si>
  <si>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</si>
  <si>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</si>
  <si>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</si>
  <si>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</si>
  <si>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</si>
  <si>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</si>
  <si>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</si>
  <si>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</si>
  <si>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</si>
  <si>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</si>
  <si>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</si>
  <si>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</si>
  <si>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</si>
  <si>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</si>
  <si>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</si>
  <si>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</si>
  <si>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</si>
  <si>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</si>
  <si>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</si>
  <si>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</si>
  <si>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</si>
  <si>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</si>
  <si>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</si>
  <si>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</si>
  <si>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</si>
  <si>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</si>
  <si>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</si>
  <si>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</si>
  <si>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</si>
  <si>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</si>
  <si>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</si>
  <si>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</si>
  <si>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</si>
  <si>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</si>
  <si>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</si>
  <si>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</si>
  <si>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</si>
  <si>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</si>
  <si>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</si>
  <si>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</si>
  <si>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</si>
  <si>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</si>
  <si>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</si>
  <si>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</si>
  <si>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</si>
  <si>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</si>
  <si>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</si>
  <si>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</si>
  <si>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</si>
  <si>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</si>
  <si>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</si>
  <si>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</si>
  <si>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</si>
  <si>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</si>
  <si>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</si>
  <si>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</si>
  <si>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</si>
  <si>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</si>
  <si>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</si>
  <si>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</si>
  <si>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</si>
  <si>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</si>
  <si>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</si>
  <si>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</si>
  <si>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</si>
  <si>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</si>
  <si>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</si>
  <si>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</si>
  <si>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</si>
  <si>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</si>
  <si>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</si>
  <si>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</si>
  <si>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</si>
  <si>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</si>
  <si>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</si>
  <si>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</si>
  <si>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</si>
  <si>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</si>
  <si>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</si>
  <si>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</si>
  <si>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</si>
  <si>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</si>
  <si>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</si>
  <si>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</si>
  <si>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</si>
  <si>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</si>
  <si>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</si>
  <si>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</si>
  <si>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</si>
  <si>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</si>
  <si>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</si>
  <si>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</si>
  <si>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</si>
  <si>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</si>
  <si>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</si>
  <si>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</si>
  <si>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</si>
  <si>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</si>
  <si>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</si>
  <si>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</si>
  <si>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</si>
  <si>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</si>
  <si>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</si>
  <si>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</si>
  <si>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</si>
  <si>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</si>
  <si>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</si>
  <si>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</si>
  <si>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</si>
  <si>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</si>
  <si>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</si>
  <si>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</si>
  <si>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</si>
  <si>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</si>
  <si>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</si>
  <si>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</si>
  <si>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</si>
  <si>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</si>
  <si>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</si>
  <si>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</si>
  <si>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</si>
  <si>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</si>
  <si>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</si>
  <si>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</si>
  <si>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</si>
  <si>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</si>
  <si>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</si>
  <si>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</si>
  <si>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</si>
  <si>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</si>
  <si>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</si>
  <si>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</si>
  <si>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</si>
  <si>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</si>
  <si>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</si>
  <si>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</si>
  <si>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</si>
  <si>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</si>
  <si>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</si>
  <si>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</si>
  <si>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</si>
  <si>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</si>
  <si>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</si>
  <si>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</si>
  <si>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</si>
  <si>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</si>
  <si>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</si>
  <si>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</si>
  <si>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</si>
  <si>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</si>
  <si>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</si>
  <si>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</si>
  <si>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</si>
  <si>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</si>
  <si>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</si>
  <si>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</si>
  <si>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</si>
  <si>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</si>
  <si>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</si>
  <si>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</si>
  <si>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</si>
  <si>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</si>
  <si>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</si>
  <si>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</si>
  <si>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</si>
  <si>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</si>
  <si>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</si>
  <si>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</si>
  <si>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</si>
  <si>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</si>
  <si>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</si>
  <si>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</si>
  <si>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</si>
  <si>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</si>
  <si>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</si>
  <si>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</si>
  <si>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</si>
  <si>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</si>
  <si>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</si>
  <si>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</si>
  <si>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</si>
  <si>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</si>
  <si>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</si>
  <si>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</si>
  <si>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</si>
  <si>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</si>
  <si>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</si>
  <si>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</si>
  <si>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</si>
  <si>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</si>
  <si>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</si>
  <si>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</si>
  <si>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</si>
  <si>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</si>
  <si>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</si>
  <si>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</si>
  <si>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</si>
  <si>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</si>
  <si>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</si>
  <si>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</si>
  <si>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</si>
  <si>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</si>
  <si>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</si>
  <si>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</si>
  <si>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</si>
  <si>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</si>
  <si>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</si>
  <si>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</si>
  <si>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</si>
  <si>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</si>
  <si>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</si>
  <si>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</si>
  <si>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</si>
  <si>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</si>
  <si>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</si>
  <si>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</si>
  <si>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</si>
  <si>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</si>
  <si>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</si>
  <si>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</si>
  <si>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</si>
  <si>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</si>
  <si>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</si>
  <si>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</si>
  <si>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</si>
  <si>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</si>
  <si>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</si>
  <si>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</si>
  <si>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</si>
  <si>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</si>
  <si>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</si>
  <si>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</si>
  <si>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</si>
  <si>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</si>
  <si>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</si>
  <si>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</si>
  <si>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</si>
  <si>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</si>
  <si>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</si>
  <si>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</si>
  <si>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</si>
  <si>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</si>
  <si>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</si>
  <si>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</si>
  <si>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</si>
  <si>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</si>
  <si>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</si>
  <si>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</si>
  <si>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</si>
  <si>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</si>
  <si>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</si>
  <si>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</si>
  <si>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</si>
  <si>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</si>
  <si>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</si>
  <si>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</si>
  <si>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</si>
  <si>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</si>
  <si>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</si>
  <si>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</si>
  <si>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</si>
  <si>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</si>
  <si>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</si>
  <si>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</si>
  <si>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</si>
  <si>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</si>
  <si>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</si>
  <si>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</si>
  <si>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</si>
  <si>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</si>
  <si>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</si>
  <si>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</si>
  <si>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</si>
  <si>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</si>
  <si>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</si>
  <si>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</si>
  <si>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</si>
  <si>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</si>
  <si>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</si>
  <si>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</si>
  <si>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</si>
  <si>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</si>
  <si>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</si>
  <si>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</si>
  <si>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</si>
  <si>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</si>
  <si>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</si>
  <si>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</si>
  <si>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</si>
  <si>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</si>
  <si>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</si>
  <si>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</si>
  <si>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</si>
  <si>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</si>
  <si>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</si>
  <si>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</si>
  <si>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</si>
  <si>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</si>
  <si>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</si>
  <si>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</si>
  <si>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</si>
  <si>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</si>
  <si>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</si>
  <si>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</si>
  <si>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</si>
  <si>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</si>
  <si>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</si>
  <si>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</si>
  <si>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</si>
  <si>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</si>
  <si>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</si>
  <si>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</si>
  <si>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</si>
  <si>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</si>
  <si>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</si>
  <si>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</si>
  <si>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</si>
  <si>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</si>
  <si>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</si>
  <si>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</si>
  <si>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</si>
  <si>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</si>
  <si>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</si>
  <si>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</si>
  <si>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</si>
  <si>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</si>
  <si>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</si>
  <si>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</si>
  <si>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</si>
  <si>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</si>
  <si>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</si>
  <si>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</si>
  <si>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</si>
  <si>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</si>
  <si>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</si>
  <si>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</si>
  <si>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</si>
  <si>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</si>
  <si>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</si>
  <si>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</si>
  <si>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</si>
  <si>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</si>
  <si>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</si>
  <si>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</si>
  <si>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</si>
  <si>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</si>
  <si>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</si>
  <si>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</si>
  <si>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</si>
  <si>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</si>
  <si>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</si>
  <si>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</si>
  <si>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</si>
  <si>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</si>
  <si>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</si>
  <si>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</si>
  <si>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</si>
  <si>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</si>
  <si>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</si>
  <si>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</si>
  <si>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</si>
  <si>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</si>
  <si>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</si>
  <si>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</si>
  <si>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</si>
  <si>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</si>
  <si>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</si>
  <si>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</si>
  <si>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</si>
  <si>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</si>
  <si>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</si>
  <si>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</si>
  <si>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</si>
  <si>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</si>
  <si>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</si>
  <si>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</si>
  <si>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</si>
  <si>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</si>
  <si>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</si>
  <si>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</si>
  <si>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</si>
  <si>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</si>
  <si>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</si>
  <si>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</si>
  <si>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</si>
  <si>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</si>
  <si>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</si>
  <si>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</si>
  <si>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</si>
  <si>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</si>
  <si>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</si>
  <si>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</si>
  <si>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</si>
  <si>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</si>
  <si>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</si>
  <si>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</si>
  <si>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</si>
  <si>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</si>
  <si>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</si>
  <si>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</si>
  <si>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</si>
  <si>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</si>
  <si>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</si>
  <si>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</si>
  <si>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</si>
  <si>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</si>
  <si>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</si>
  <si>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</si>
  <si>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</si>
  <si>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</si>
  <si>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</si>
  <si>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</si>
  <si>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</si>
  <si>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</si>
  <si>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</si>
  <si>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</si>
  <si>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</si>
  <si>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</si>
  <si>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</si>
  <si>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</si>
  <si>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</si>
  <si>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</si>
  <si>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</si>
  <si>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</si>
  <si>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</si>
  <si>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</si>
  <si>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</si>
  <si>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</si>
  <si>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</si>
  <si>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</si>
  <si>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</si>
  <si>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</si>
  <si>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</si>
  <si>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</si>
  <si>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</si>
  <si>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</si>
  <si>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</si>
  <si>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</si>
  <si>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</si>
  <si>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</si>
  <si>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</si>
  <si>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</si>
  <si>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</si>
  <si>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</si>
  <si>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</si>
  <si>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</si>
  <si>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</si>
  <si>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</si>
  <si>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</si>
  <si>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</si>
  <si>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</si>
  <si>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</si>
  <si>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</si>
  <si>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</si>
  <si>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</si>
  <si>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</si>
  <si>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</si>
  <si>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</si>
  <si>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</si>
  <si>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</si>
  <si>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</si>
  <si>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</si>
  <si>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</si>
  <si>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</si>
  <si>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</si>
  <si>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</si>
  <si>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</si>
  <si>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</si>
  <si>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</si>
  <si>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</si>
  <si>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</si>
  <si>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</si>
  <si>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</si>
  <si>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</si>
  <si>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</si>
  <si>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</si>
  <si>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</si>
  <si>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</si>
  <si>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</si>
  <si>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</si>
  <si>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</si>
  <si>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</si>
  <si>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</si>
  <si>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</si>
  <si>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</si>
  <si>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</si>
  <si>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</si>
  <si>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</si>
  <si>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</si>
  <si>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</si>
  <si>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</si>
  <si>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</si>
  <si>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</si>
  <si>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</si>
  <si>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</si>
  <si>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</si>
  <si>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</si>
  <si>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</si>
  <si>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</si>
  <si>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</si>
  <si>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</si>
  <si>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</si>
  <si>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</si>
  <si>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</si>
  <si>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</si>
  <si>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</si>
  <si>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</si>
  <si>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</si>
  <si>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</si>
  <si>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</si>
  <si>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</si>
  <si>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</si>
  <si>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</si>
  <si>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</si>
  <si>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</si>
  <si>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</si>
  <si>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</si>
  <si>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</si>
  <si>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</si>
  <si>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</si>
  <si>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</si>
  <si>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</si>
  <si>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</si>
  <si>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</si>
  <si>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</si>
  <si>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</si>
  <si>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</si>
  <si>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</si>
  <si>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</si>
  <si>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</si>
  <si>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</si>
  <si>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</si>
  <si>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</si>
  <si>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</si>
  <si>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</si>
  <si>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</si>
  <si>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</si>
  <si>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</si>
  <si>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</si>
  <si>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</si>
  <si>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</si>
  <si>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</si>
  <si>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</si>
  <si>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</si>
  <si>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</si>
  <si>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</si>
  <si>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</si>
  <si>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</si>
  <si>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</si>
  <si>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</si>
  <si>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</si>
  <si>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</si>
  <si>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</si>
  <si>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</si>
  <si>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</si>
  <si>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</si>
  <si>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</si>
  <si>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</si>
  <si>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</si>
  <si>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</si>
  <si>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</si>
  <si>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</si>
  <si>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</si>
  <si>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</si>
  <si>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</si>
  <si>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</si>
  <si>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</si>
  <si>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</si>
  <si>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</si>
  <si>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</si>
  <si>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</si>
  <si>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</si>
  <si>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</si>
  <si>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</si>
  <si>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</si>
  <si>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</si>
  <si>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</si>
  <si>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</si>
  <si>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</si>
  <si>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</si>
  <si>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</si>
  <si>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</si>
  <si>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</si>
  <si>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</si>
  <si>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</si>
  <si>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</si>
  <si>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</si>
  <si>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</si>
  <si>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</si>
  <si>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</si>
  <si>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</si>
  <si>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</si>
  <si>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</si>
  <si>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</si>
  <si>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</si>
  <si>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</si>
  <si>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</si>
  <si>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</si>
  <si>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</si>
  <si>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</si>
  <si>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</si>
  <si>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</si>
  <si>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</si>
  <si>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</si>
  <si>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</si>
  <si>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</si>
  <si>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</si>
  <si>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</si>
  <si>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</si>
  <si>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</si>
  <si>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</si>
  <si>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</si>
  <si>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</si>
  <si>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</si>
  <si>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</si>
  <si>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</si>
  <si>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</si>
  <si>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</si>
  <si>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</si>
  <si>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</si>
  <si>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</si>
  <si>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</si>
  <si>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</si>
  <si>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</si>
  <si>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</si>
  <si>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</si>
  <si>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</si>
  <si>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</si>
  <si>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</si>
  <si>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</si>
  <si>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</si>
  <si>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</si>
  <si>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</si>
  <si>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</si>
  <si>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</si>
  <si>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</si>
  <si>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</si>
  <si>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</si>
  <si>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</si>
  <si>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</si>
  <si>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</si>
  <si>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</si>
  <si>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</si>
  <si>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</si>
  <si>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</si>
  <si>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</si>
  <si>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</si>
  <si>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</si>
  <si>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</si>
  <si>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</si>
  <si>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</si>
  <si>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</si>
  <si>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</si>
  <si>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</si>
  <si>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</si>
  <si>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</si>
  <si>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</si>
  <si>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</si>
  <si>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</si>
  <si>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</si>
  <si>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</si>
  <si>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</si>
  <si>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</si>
  <si>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</si>
  <si>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</si>
  <si>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</si>
  <si>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</si>
  <si>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</si>
  <si>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</si>
  <si>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</si>
  <si>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</si>
  <si>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</si>
  <si>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</si>
  <si>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</si>
  <si>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</si>
  <si>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</si>
  <si>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</si>
  <si>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</si>
  <si>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</si>
  <si>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</si>
  <si>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</si>
  <si>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</si>
  <si>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</si>
  <si>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</si>
  <si>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</si>
  <si>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</si>
  <si>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</si>
  <si>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</si>
  <si>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</si>
  <si>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</si>
  <si>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</si>
  <si>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</si>
  <si>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</si>
  <si>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</si>
  <si>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</si>
  <si>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</si>
  <si>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</si>
  <si>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</si>
  <si>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</si>
  <si>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</si>
  <si>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</si>
  <si>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</si>
  <si>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</si>
  <si>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</si>
  <si>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</si>
  <si>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</si>
  <si>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</si>
  <si>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</si>
  <si>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</si>
  <si>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</si>
  <si>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</si>
  <si>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</si>
  <si>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</si>
  <si>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</si>
  <si>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</si>
  <si>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</si>
  <si>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</si>
  <si>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</si>
  <si>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</si>
  <si>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</si>
  <si>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</si>
  <si>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</si>
  <si>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</si>
  <si>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</si>
  <si>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</si>
  <si>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</si>
  <si>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</si>
  <si>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</si>
  <si>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</si>
  <si>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</si>
  <si>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</si>
  <si>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</si>
  <si>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</si>
  <si>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</si>
  <si>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</si>
  <si>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</si>
  <si>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</si>
  <si>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</si>
  <si>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</si>
  <si>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</si>
  <si>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</si>
  <si>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</si>
  <si>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</si>
  <si>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</si>
  <si>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</si>
  <si>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</si>
  <si>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</si>
  <si>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</si>
  <si>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</si>
  <si>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</si>
  <si>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</si>
  <si>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</si>
  <si>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</si>
  <si>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</si>
  <si>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</si>
  <si>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</si>
  <si>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</si>
  <si>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</si>
  <si>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</si>
  <si>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</si>
  <si>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</si>
  <si>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</si>
  <si>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</si>
  <si>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</si>
  <si>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</si>
  <si>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</si>
  <si>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</si>
  <si>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</si>
  <si>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</si>
  <si>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</si>
  <si>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</si>
  <si>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</si>
  <si>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</si>
  <si>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</si>
  <si>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</si>
  <si>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</si>
  <si>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</si>
  <si>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</si>
  <si>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</si>
  <si>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</si>
  <si>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</si>
  <si>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</si>
  <si>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</si>
  <si>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</si>
  <si>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</si>
  <si>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</si>
  <si>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</si>
  <si>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</si>
  <si>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</si>
  <si>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</si>
  <si>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</si>
  <si>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</si>
  <si>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</si>
  <si>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</si>
  <si>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</si>
  <si>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</si>
  <si>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</si>
  <si>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</si>
  <si>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</si>
  <si>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</si>
  <si>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</si>
  <si>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</si>
  <si>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</si>
  <si>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</si>
  <si>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</si>
  <si>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</si>
  <si>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</si>
  <si>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</si>
  <si>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</si>
  <si>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</si>
  <si>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</si>
  <si>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</si>
  <si>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</si>
  <si>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</si>
  <si>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</si>
  <si>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</si>
  <si>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</si>
  <si>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</si>
  <si>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</si>
  <si>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</si>
  <si>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</si>
  <si>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</si>
  <si>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</si>
  <si>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</si>
  <si>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</si>
  <si>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</si>
  <si>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</si>
  <si>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</si>
  <si>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</si>
  <si>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</si>
  <si>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</si>
  <si>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</si>
  <si>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</si>
  <si>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</si>
  <si>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</si>
  <si>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</si>
  <si>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</si>
  <si>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</si>
  <si>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</si>
  <si>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</si>
  <si>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</si>
  <si>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</si>
  <si>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</si>
  <si>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</si>
  <si>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</si>
  <si>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</si>
  <si>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</si>
  <si>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</si>
  <si>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</si>
  <si>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</si>
  <si>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</si>
  <si>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</si>
  <si>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</si>
  <si>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</si>
  <si>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</si>
  <si>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</si>
  <si>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</si>
  <si>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</si>
  <si>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</si>
  <si>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</si>
  <si>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</si>
  <si>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</si>
  <si>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</si>
  <si>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</si>
  <si>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</si>
  <si>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</si>
  <si>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</si>
  <si>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</si>
  <si>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</si>
  <si>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</si>
  <si>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</si>
  <si>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</si>
  <si>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</si>
  <si>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</si>
  <si>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</si>
  <si>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</si>
  <si>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</si>
  <si>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</si>
  <si>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</si>
  <si>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</si>
  <si>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</si>
  <si>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</si>
  <si>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</si>
  <si>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</si>
  <si>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</si>
  <si>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</si>
  <si>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</si>
  <si>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</si>
  <si>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</si>
  <si>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</si>
  <si>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</si>
  <si>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</si>
  <si>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</si>
  <si>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</si>
  <si>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</si>
  <si>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</si>
  <si>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</si>
  <si>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</si>
  <si>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</si>
  <si>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</si>
  <si>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</si>
  <si>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</si>
  <si>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</si>
  <si>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</si>
  <si>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</si>
  <si>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</si>
  <si>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</si>
  <si>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</si>
  <si>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</si>
  <si>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</si>
  <si>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</si>
  <si>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</si>
  <si>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</si>
  <si>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</si>
  <si>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</si>
  <si>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</si>
  <si>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</si>
  <si>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</si>
  <si>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</si>
  <si>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</si>
  <si>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</si>
  <si>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</si>
  <si>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</si>
  <si>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</si>
  <si>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</si>
  <si>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</si>
  <si>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</si>
  <si>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</si>
  <si>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</si>
  <si>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</si>
  <si>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</si>
  <si>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</si>
  <si>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</si>
  <si>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</si>
  <si>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</si>
  <si>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</si>
  <si>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</si>
  <si>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</si>
  <si>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</si>
  <si>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</si>
  <si>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</si>
  <si>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</si>
  <si>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</si>
  <si>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</si>
  <si>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</si>
  <si>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</si>
  <si>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</si>
  <si>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</si>
  <si>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</si>
  <si>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</si>
  <si>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</si>
  <si>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</si>
  <si>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</si>
  <si>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</si>
  <si>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</si>
  <si>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</si>
  <si>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</si>
  <si>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</si>
  <si>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</si>
  <si>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</si>
  <si>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</si>
  <si>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</si>
  <si>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</si>
  <si>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</si>
  <si>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</si>
  <si>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</si>
  <si>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</si>
  <si>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</si>
  <si>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</si>
  <si>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</si>
  <si>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</si>
  <si>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</si>
  <si>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</si>
  <si>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</si>
  <si>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</si>
  <si>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</si>
  <si>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</si>
  <si>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</si>
  <si>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</si>
  <si>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</si>
  <si>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</si>
  <si>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</si>
  <si>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</si>
  <si>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</si>
  <si>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</si>
  <si>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</si>
  <si>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</si>
  <si>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</si>
  <si>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</si>
  <si>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</si>
  <si>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</si>
  <si>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</si>
  <si>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</si>
  <si>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</si>
  <si>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</si>
  <si>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</si>
  <si>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</si>
  <si>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</si>
  <si>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</si>
  <si>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</si>
  <si>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</si>
  <si>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</si>
  <si>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</si>
  <si>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</si>
  <si>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</si>
  <si>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</si>
  <si>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</si>
  <si>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</si>
  <si>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</si>
  <si>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</si>
  <si>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</si>
  <si>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</si>
  <si>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</si>
  <si>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</si>
  <si>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</si>
  <si>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</si>
  <si>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</si>
  <si>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</si>
  <si>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</si>
  <si>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</si>
  <si>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</si>
  <si>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</si>
  <si>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</si>
  <si>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</si>
  <si>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</si>
  <si>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</si>
  <si>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</si>
  <si>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</si>
  <si>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</si>
  <si>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</si>
  <si>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</si>
  <si>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</si>
  <si>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</si>
  <si>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</si>
  <si>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</si>
  <si>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</si>
  <si>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</si>
  <si>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</si>
  <si>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</si>
  <si>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</si>
  <si>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</si>
  <si>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</si>
  <si>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</si>
  <si>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</si>
  <si>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</si>
  <si>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</si>
  <si>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</si>
  <si>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</si>
  <si>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</si>
  <si>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</si>
  <si>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</si>
  <si>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</si>
  <si>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</si>
  <si>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</si>
  <si>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</si>
  <si>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</si>
  <si>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</si>
  <si>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</si>
  <si>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</si>
  <si>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</si>
  <si>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</si>
  <si>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</si>
  <si>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</si>
  <si>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</si>
  <si>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</si>
  <si>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</si>
  <si>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</si>
  <si>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</si>
  <si>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</si>
  <si>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</si>
  <si>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</si>
  <si>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</si>
  <si>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</si>
  <si>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</si>
  <si>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</si>
  <si>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</si>
  <si>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</si>
  <si>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</si>
  <si>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</si>
  <si>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</si>
  <si>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</si>
  <si>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</si>
  <si>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</si>
  <si>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</si>
  <si>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</si>
  <si>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</si>
  <si>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</si>
  <si>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</si>
  <si>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</si>
  <si>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</si>
  <si>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</si>
  <si>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</si>
  <si>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</si>
  <si>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</si>
  <si>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</si>
  <si>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</si>
  <si>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</si>
  <si>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</si>
  <si>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</si>
  <si>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</si>
  <si>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</si>
  <si>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</si>
  <si>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</si>
  <si>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</si>
  <si>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</si>
  <si>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</si>
  <si>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</si>
  <si>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</si>
  <si>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</si>
  <si>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</si>
  <si>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</si>
  <si>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</si>
  <si>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</si>
  <si>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</si>
  <si>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</si>
  <si>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</si>
  <si>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</si>
  <si>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</si>
  <si>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</si>
  <si>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</si>
  <si>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</si>
  <si>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</si>
  <si>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</si>
  <si>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</si>
  <si>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</si>
  <si>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</si>
  <si>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</si>
  <si>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</si>
  <si>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</si>
  <si>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</si>
  <si>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</si>
  <si>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</si>
  <si>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</si>
  <si>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</si>
  <si>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</si>
  <si>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</si>
  <si>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</si>
  <si>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</si>
  <si>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</si>
  <si>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</si>
  <si>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</si>
  <si>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</si>
  <si>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</si>
  <si>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</si>
  <si>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</si>
  <si>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</si>
  <si>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</si>
  <si>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</si>
  <si>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</si>
  <si>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</si>
  <si>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</si>
  <si>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</si>
  <si>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</si>
  <si>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</si>
  <si>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</si>
  <si>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</si>
  <si>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</si>
  <si>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</si>
  <si>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</si>
  <si>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</si>
  <si>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</si>
  <si>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</si>
  <si>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</si>
  <si>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</si>
  <si>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</si>
  <si>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</si>
  <si>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</si>
  <si>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</si>
  <si>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</si>
  <si>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</si>
  <si>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</si>
  <si>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</si>
  <si>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</si>
  <si>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</si>
  <si>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</si>
  <si>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</si>
  <si>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</si>
  <si>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</si>
  <si>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</si>
  <si>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</si>
  <si>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</si>
  <si>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</si>
  <si>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</si>
  <si>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</si>
  <si>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</si>
  <si>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</si>
  <si>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</si>
  <si>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</si>
  <si>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</si>
  <si>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</si>
  <si>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</si>
  <si>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</si>
  <si>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</si>
  <si>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</si>
  <si>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</si>
  <si>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</si>
  <si>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</si>
  <si>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</si>
  <si>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</si>
  <si>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</si>
  <si>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</si>
  <si>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</si>
  <si>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</si>
  <si>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</si>
  <si>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</si>
  <si>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</si>
  <si>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</si>
  <si>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</si>
  <si>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</si>
  <si>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</si>
  <si>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</si>
  <si>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</si>
  <si>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</si>
  <si>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</si>
  <si>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</si>
  <si>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</si>
  <si>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</si>
  <si>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</si>
  <si>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</si>
  <si>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</si>
  <si>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</si>
  <si>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</si>
  <si>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</si>
  <si>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</si>
  <si>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</si>
  <si>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</si>
  <si>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</si>
  <si>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</si>
  <si>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</si>
  <si>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</si>
  <si>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</si>
  <si>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</si>
  <si>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</si>
  <si>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</si>
  <si>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</si>
  <si>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</si>
  <si>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</si>
  <si>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</si>
  <si>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</si>
  <si>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</si>
  <si>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</si>
  <si>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</si>
  <si>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</si>
  <si>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</si>
  <si>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</si>
  <si>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</si>
  <si>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</si>
  <si>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</si>
  <si>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</si>
  <si>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</si>
  <si>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</si>
  <si>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</si>
  <si>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</si>
  <si>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</si>
  <si>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</si>
  <si>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</si>
  <si>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</si>
  <si>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</si>
  <si>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</si>
  <si>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</si>
  <si>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</si>
  <si>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</si>
  <si>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</si>
  <si>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</si>
  <si>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</si>
  <si>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</si>
  <si>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</si>
  <si>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</si>
  <si>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</si>
  <si>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</si>
  <si>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</si>
  <si>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</si>
  <si>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</si>
  <si>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</si>
  <si>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</si>
  <si>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</si>
  <si>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</si>
  <si>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</si>
  <si>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</si>
  <si>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</si>
  <si>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</si>
  <si>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</si>
  <si>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</si>
  <si>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</si>
  <si>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</si>
  <si>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</si>
  <si>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</si>
  <si>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</si>
  <si>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</si>
  <si>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</si>
  <si>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</si>
  <si>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</si>
  <si>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</si>
  <si>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</si>
  <si>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</si>
  <si>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</si>
  <si>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</si>
  <si>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</si>
  <si>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</si>
  <si>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</si>
  <si>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</si>
  <si>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</si>
  <si>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</si>
  <si>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</si>
  <si>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</si>
  <si>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</si>
  <si>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</si>
  <si>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</si>
  <si>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</si>
  <si>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</si>
  <si>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</si>
  <si>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</si>
  <si>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</si>
  <si>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</si>
  <si>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</si>
  <si>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</si>
  <si>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</si>
  <si>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</si>
  <si>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</si>
  <si>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</si>
  <si>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</si>
  <si>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</si>
  <si>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</si>
  <si>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</si>
  <si>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</si>
  <si>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</si>
  <si>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</si>
  <si>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</si>
  <si>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</si>
  <si>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</si>
  <si>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</si>
  <si>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</si>
  <si>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</si>
  <si>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</si>
  <si>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</si>
  <si>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</si>
  <si>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</si>
  <si>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</si>
  <si>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</si>
  <si>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</si>
  <si>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</si>
  <si>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</si>
  <si>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</si>
  <si>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</si>
  <si>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</si>
  <si>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</si>
  <si>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</si>
  <si>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</si>
  <si>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</si>
  <si>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</si>
  <si>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</si>
  <si>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</si>
  <si>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</si>
  <si>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</si>
  <si>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</si>
  <si>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</si>
  <si>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</si>
  <si>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</si>
  <si>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</si>
  <si>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</si>
  <si>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</si>
  <si>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</si>
  <si>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</si>
  <si>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</si>
  <si>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</si>
  <si>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</si>
  <si>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</si>
  <si>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</si>
  <si>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</si>
  <si>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</si>
  <si>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</si>
  <si>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</si>
  <si>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</si>
  <si>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</si>
  <si>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</si>
  <si>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</si>
  <si>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</si>
  <si>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</si>
  <si>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</si>
  <si>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</si>
  <si>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</si>
  <si>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</si>
  <si>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</si>
  <si>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</si>
  <si>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</si>
  <si>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</si>
  <si>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</si>
  <si>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</si>
  <si>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</si>
  <si>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</si>
  <si>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</si>
  <si>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</si>
  <si>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</si>
  <si>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</si>
  <si>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</si>
  <si>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</si>
  <si>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</si>
  <si>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</si>
  <si>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</si>
  <si>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</si>
  <si>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</si>
  <si>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</si>
  <si>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</si>
  <si>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</si>
  <si>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</si>
  <si>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</si>
  <si>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</si>
  <si>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</si>
  <si>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</si>
  <si>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</si>
  <si>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</si>
  <si>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</si>
  <si>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</si>
  <si>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</si>
  <si>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</si>
  <si>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</si>
  <si>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</si>
  <si>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</si>
  <si>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</si>
  <si>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</si>
  <si>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</si>
  <si>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</si>
  <si>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</si>
  <si>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</si>
  <si>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</si>
  <si>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</si>
  <si>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</si>
  <si>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</si>
  <si>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</si>
  <si>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</si>
  <si>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</si>
  <si>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</si>
  <si>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</si>
  <si>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</si>
  <si>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</si>
  <si>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</si>
  <si>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</si>
  <si>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</si>
  <si>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</si>
  <si>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</si>
  <si>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</si>
  <si>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</si>
  <si>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</si>
  <si>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</si>
  <si>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</si>
  <si>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</si>
  <si>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</si>
  <si>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</si>
  <si>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</si>
  <si>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</si>
  <si>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</si>
  <si>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</si>
  <si>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</si>
  <si>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</si>
  <si>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</si>
  <si>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</si>
  <si>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</si>
  <si>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</si>
  <si>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</si>
  <si>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</si>
  <si>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</si>
  <si>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</si>
  <si>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</si>
  <si>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</si>
  <si>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</si>
  <si>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</si>
  <si>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</si>
  <si>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</si>
  <si>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</si>
  <si>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</si>
  <si>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</si>
  <si>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</si>
  <si>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</si>
  <si>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</si>
  <si>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</si>
  <si>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</si>
  <si>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</si>
  <si>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</si>
  <si>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</si>
  <si>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</si>
  <si>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</si>
  <si>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</si>
  <si>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</si>
  <si>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</si>
  <si>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</si>
  <si>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</si>
  <si>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</si>
  <si>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</si>
  <si>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</si>
  <si>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</si>
  <si>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</si>
  <si>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</si>
  <si>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</si>
  <si>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</si>
  <si>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</si>
  <si>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</si>
  <si>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</si>
  <si>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</si>
  <si>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</si>
  <si>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</si>
  <si>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</si>
  <si>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</si>
  <si>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</si>
  <si>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</si>
  <si>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</si>
  <si>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</si>
  <si>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</si>
  <si>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</si>
  <si>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</si>
  <si>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</si>
  <si>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</si>
  <si>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</si>
  <si>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</si>
  <si>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</si>
  <si>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</si>
  <si>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</si>
  <si>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</si>
  <si>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</si>
  <si>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</si>
  <si>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</si>
  <si>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</si>
  <si>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</si>
  <si>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</si>
  <si>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</si>
  <si>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</si>
  <si>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</si>
  <si>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</si>
  <si>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</si>
  <si>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</si>
  <si>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</si>
  <si>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</si>
  <si>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</si>
  <si>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</si>
  <si>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</si>
  <si>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</si>
  <si>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</si>
  <si>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</si>
  <si>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</si>
  <si>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</si>
  <si>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</si>
  <si>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</si>
  <si>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</si>
  <si>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</si>
  <si>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</si>
  <si>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</si>
  <si>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</si>
  <si>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</si>
  <si>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</si>
  <si>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</si>
  <si>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</si>
  <si>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</si>
  <si>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</si>
  <si>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</si>
  <si>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</si>
  <si>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</si>
  <si>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</si>
  <si>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</si>
  <si>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</si>
  <si>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</si>
  <si>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</si>
  <si>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</si>
  <si>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</si>
  <si>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</si>
  <si>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</si>
  <si>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</si>
  <si>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</si>
  <si>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</si>
  <si>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</si>
  <si>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</si>
  <si>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</si>
  <si>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</si>
  <si>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</si>
  <si>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</si>
  <si>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</si>
  <si>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</si>
  <si>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</si>
  <si>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</si>
  <si>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</si>
  <si>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</si>
  <si>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</si>
  <si>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</si>
  <si>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</si>
  <si>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</si>
  <si>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</si>
  <si>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</si>
  <si>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</si>
  <si>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</si>
  <si>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</si>
  <si>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</si>
  <si>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</si>
  <si>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</si>
  <si>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</si>
  <si>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</si>
  <si>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</si>
  <si>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</si>
  <si>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</si>
  <si>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</si>
  <si>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</si>
  <si>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</si>
  <si>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</si>
  <si>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</si>
  <si>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</si>
  <si>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</si>
  <si>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</si>
  <si>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</si>
  <si>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</si>
  <si>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</si>
  <si>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</si>
  <si>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</si>
  <si>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</si>
  <si>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</si>
  <si>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</si>
  <si>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</si>
  <si>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</si>
  <si>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</si>
  <si>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</si>
  <si>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</si>
  <si>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</si>
  <si>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</si>
  <si>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</si>
  <si>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</si>
  <si>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</si>
  <si>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</si>
  <si>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</si>
  <si>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</si>
  <si>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</si>
  <si>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</si>
  <si>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</si>
  <si>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</si>
  <si>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</si>
  <si>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</si>
  <si>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</si>
  <si>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</si>
  <si>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</si>
  <si>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</si>
  <si>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</si>
  <si>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</si>
  <si>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</si>
  <si>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</si>
  <si>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</si>
  <si>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</si>
  <si>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</si>
  <si>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</si>
  <si>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</si>
  <si>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</si>
  <si>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</si>
  <si>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</si>
  <si>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</si>
  <si>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</si>
  <si>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</si>
  <si>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</si>
  <si>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</si>
  <si>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</si>
  <si>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</si>
  <si>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</si>
  <si>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</si>
  <si>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</si>
  <si>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</si>
  <si>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</si>
  <si>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</si>
  <si>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</si>
  <si>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</si>
  <si>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</si>
  <si>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</si>
  <si>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</si>
  <si>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</si>
  <si>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</si>
  <si>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</si>
  <si>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</si>
  <si>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</si>
  <si>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</si>
  <si>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</si>
  <si>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</si>
  <si>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</si>
  <si>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</si>
  <si>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</si>
  <si>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</si>
  <si>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</si>
  <si>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</si>
  <si>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</si>
  <si>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</si>
  <si>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</si>
  <si>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</si>
  <si>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</si>
  <si>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</si>
  <si>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</si>
  <si>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</si>
  <si>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</si>
  <si>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</si>
  <si>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</si>
  <si>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</si>
  <si>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</si>
  <si>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</si>
  <si>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</si>
  <si>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</si>
  <si>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</si>
  <si>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</si>
  <si>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</si>
  <si>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</si>
  <si>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</si>
  <si>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</si>
  <si>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</si>
  <si>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</si>
  <si>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</si>
  <si>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</si>
  <si>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</si>
  <si>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</si>
  <si>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</si>
  <si>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</si>
  <si>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</si>
  <si>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</si>
  <si>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</si>
  <si>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</si>
  <si>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</si>
  <si>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</si>
  <si>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</si>
  <si>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</si>
  <si>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</si>
  <si>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</si>
  <si>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</si>
  <si>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</si>
  <si>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</si>
  <si>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</si>
  <si>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</si>
  <si>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</si>
  <si>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</si>
  <si>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</si>
  <si>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</si>
  <si>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</si>
  <si>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</si>
  <si>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</si>
  <si>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</si>
  <si>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</si>
  <si>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</si>
  <si>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</si>
  <si>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</si>
  <si>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</si>
  <si>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</si>
  <si>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</si>
  <si>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</si>
  <si>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</si>
  <si>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</si>
  <si>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</si>
  <si>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</si>
  <si>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</si>
  <si>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</si>
  <si>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</si>
  <si>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</si>
  <si>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</si>
  <si>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</si>
  <si>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</si>
  <si>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</si>
  <si>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</si>
  <si>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</si>
  <si>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</si>
  <si>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</si>
  <si>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</si>
  <si>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</si>
  <si>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</si>
  <si>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</si>
  <si>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</si>
  <si>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</si>
  <si>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</si>
  <si>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</si>
  <si>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</si>
  <si>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</si>
  <si>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</si>
  <si>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</si>
  <si>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</si>
  <si>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</si>
  <si>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</si>
  <si>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</si>
  <si>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</si>
  <si>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</si>
  <si>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</si>
  <si>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</si>
  <si>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</si>
  <si>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</si>
  <si>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</si>
  <si>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</si>
  <si>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</si>
  <si>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</si>
  <si>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</si>
  <si>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</si>
  <si>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</si>
  <si>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</si>
  <si>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</si>
  <si>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</si>
  <si>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</si>
  <si>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</si>
  <si>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</si>
  <si>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</si>
  <si>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</si>
  <si>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</si>
  <si>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</si>
  <si>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</si>
  <si>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</si>
  <si>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</si>
  <si>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</si>
  <si>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</si>
  <si>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</si>
  <si>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</si>
  <si>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</si>
  <si>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</si>
  <si>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</si>
  <si>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</si>
  <si>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</si>
  <si>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</si>
  <si>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</si>
  <si>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</si>
  <si>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</si>
  <si>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</si>
  <si>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</si>
  <si>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</si>
  <si>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</si>
  <si>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</si>
  <si>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</si>
  <si>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</si>
  <si>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</si>
  <si>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</si>
  <si>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</si>
  <si>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</si>
  <si>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</si>
  <si>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</si>
  <si>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</si>
  <si>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</si>
  <si>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</si>
  <si>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</si>
  <si>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</si>
  <si>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</si>
  <si>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</si>
  <si>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</si>
  <si>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</si>
  <si>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</si>
  <si>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</si>
  <si>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</si>
  <si>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</si>
  <si>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</si>
  <si>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</si>
  <si>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</si>
  <si>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</si>
  <si>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</si>
  <si>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</si>
  <si>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</si>
  <si>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</si>
  <si>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</si>
  <si>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</si>
  <si>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</si>
  <si>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</si>
  <si>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</si>
  <si>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</si>
  <si>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</si>
  <si>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</si>
  <si>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</si>
  <si>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</si>
  <si>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</si>
  <si>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</si>
  <si>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</si>
  <si>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</si>
  <si>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</si>
  <si>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</si>
  <si>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</si>
  <si>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</si>
  <si>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</si>
  <si>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</si>
  <si>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</si>
  <si>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</si>
  <si>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</si>
  <si>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</si>
  <si>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</si>
  <si>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</si>
  <si>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</si>
  <si>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</si>
  <si>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</si>
  <si>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</si>
  <si>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</si>
  <si>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</si>
  <si>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</si>
  <si>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</si>
  <si>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</si>
  <si>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</si>
  <si>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</si>
  <si>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</si>
  <si>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</si>
  <si>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</si>
  <si>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</si>
  <si>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</si>
  <si>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</si>
  <si>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</si>
  <si>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</si>
  <si>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</si>
  <si>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</si>
  <si>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</si>
  <si>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</si>
  <si>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</si>
  <si>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</si>
  <si>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</si>
  <si>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</si>
  <si>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</si>
  <si>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</si>
  <si>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</si>
  <si>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</si>
  <si>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</si>
  <si>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</si>
  <si>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</si>
  <si>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</si>
  <si>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</si>
  <si>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</si>
  <si>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</si>
  <si>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</si>
  <si>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</si>
  <si>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</si>
  <si>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</si>
  <si>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</si>
  <si>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</si>
  <si>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</si>
  <si>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</si>
  <si>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</si>
  <si>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</si>
  <si>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</si>
  <si>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</si>
  <si>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</si>
  <si>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</si>
  <si>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</si>
  <si>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</si>
  <si>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</si>
  <si>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</si>
  <si>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</si>
  <si>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</si>
  <si>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</si>
  <si>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</si>
  <si>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</si>
  <si>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</si>
  <si>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</si>
  <si>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</si>
  <si>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</si>
  <si>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</si>
  <si>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</si>
  <si>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</si>
  <si>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</si>
  <si>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</si>
  <si>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</si>
  <si>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</si>
  <si>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</si>
  <si>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</si>
  <si>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</si>
  <si>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</si>
  <si>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</si>
  <si>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</si>
  <si>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</si>
  <si>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</si>
  <si>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</si>
  <si>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</si>
  <si>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</si>
  <si>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</si>
  <si>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</si>
  <si>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</si>
  <si>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</si>
  <si>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</si>
  <si>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</si>
  <si>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</si>
  <si>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</si>
  <si>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</si>
  <si>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</si>
  <si>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</si>
  <si>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</si>
  <si>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</si>
  <si>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</si>
  <si>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</si>
  <si>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</si>
  <si>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</si>
  <si>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</si>
  <si>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</si>
  <si>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</si>
  <si>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</si>
  <si>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</si>
  <si>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</si>
  <si>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</si>
  <si>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</si>
  <si>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</si>
  <si>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</si>
  <si>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</si>
  <si>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</si>
  <si>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</si>
  <si>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</si>
  <si>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</si>
  <si>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</si>
  <si>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</si>
  <si>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</si>
  <si>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</si>
  <si>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</si>
  <si>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</si>
  <si>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</si>
  <si>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</si>
  <si>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</si>
  <si>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</si>
  <si>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</si>
  <si>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</si>
  <si>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</si>
  <si>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</si>
  <si>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</si>
  <si>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</si>
  <si>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</si>
  <si>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</si>
  <si>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</si>
  <si>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</si>
  <si>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</si>
  <si>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</si>
  <si>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</si>
  <si>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</si>
  <si>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</si>
  <si>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</si>
  <si>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</si>
  <si>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</si>
  <si>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</si>
  <si>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</si>
  <si>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</si>
  <si>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</si>
  <si>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</si>
  <si>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</si>
  <si>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</si>
  <si>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</si>
  <si>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</si>
  <si>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</si>
  <si>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</si>
  <si>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</si>
  <si>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</si>
  <si>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</si>
  <si>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</si>
  <si>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</si>
  <si>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</si>
  <si>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</si>
  <si>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</si>
  <si>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</si>
  <si>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</si>
  <si>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</si>
  <si>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</si>
  <si>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</si>
  <si>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</si>
  <si>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</si>
  <si>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</si>
  <si>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</si>
  <si>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</si>
  <si>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</si>
  <si>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</si>
  <si>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</si>
  <si>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</si>
  <si>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</si>
  <si>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</si>
  <si>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</si>
  <si>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</si>
  <si>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</si>
  <si>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</si>
  <si>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</si>
  <si>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</si>
  <si>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</si>
  <si>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</si>
  <si>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</si>
  <si>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</si>
  <si>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</si>
  <si>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</si>
  <si>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</si>
  <si>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</si>
  <si>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</si>
  <si>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</si>
  <si>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</si>
  <si>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</si>
  <si>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</si>
  <si>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</si>
  <si>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</si>
  <si>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</si>
  <si>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</si>
  <si>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</si>
  <si>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</si>
  <si>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</si>
  <si>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</si>
  <si>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</si>
  <si>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</si>
  <si>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</si>
  <si>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</si>
  <si>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</si>
  <si>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</si>
  <si>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</si>
  <si>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</si>
  <si>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</si>
  <si>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</si>
  <si>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</si>
  <si>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</si>
  <si>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</si>
  <si>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</si>
  <si>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</si>
  <si>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</si>
  <si>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</si>
  <si>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</si>
  <si>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</si>
  <si>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</si>
  <si>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</si>
  <si>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</si>
  <si>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</si>
  <si>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</si>
  <si>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</si>
  <si>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</si>
  <si>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</si>
  <si>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</si>
  <si>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</si>
  <si>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</si>
  <si>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</si>
  <si>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</si>
  <si>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</si>
  <si>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</si>
  <si>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</si>
  <si>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</si>
  <si>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</si>
  <si>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</si>
  <si>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</si>
  <si>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</si>
  <si>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</si>
  <si>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</si>
  <si>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</si>
  <si>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</si>
  <si>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</si>
  <si>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</si>
  <si>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</si>
  <si>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</si>
  <si>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</si>
  <si>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</si>
  <si>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</si>
  <si>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</si>
  <si>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</si>
  <si>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</si>
  <si>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</si>
  <si>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</si>
  <si>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</si>
  <si>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</si>
  <si>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</si>
  <si>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</si>
  <si>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</si>
  <si>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</si>
  <si>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</si>
  <si>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</si>
  <si>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</si>
  <si>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</si>
  <si>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</si>
  <si>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</si>
  <si>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</si>
  <si>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</si>
  <si>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</si>
  <si>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</si>
  <si>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</si>
  <si>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</si>
  <si>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</si>
  <si>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</si>
  <si>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</si>
  <si>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</si>
  <si>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</si>
  <si>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</si>
  <si>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</si>
  <si>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</si>
  <si>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</si>
  <si>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</si>
  <si>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</si>
  <si>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</si>
  <si>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</si>
  <si>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</si>
  <si>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</si>
  <si>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</si>
  <si>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</si>
  <si>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</si>
  <si>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</si>
  <si>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</si>
  <si>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</si>
  <si>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</si>
  <si>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</si>
  <si>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</si>
  <si>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</si>
  <si>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</si>
  <si>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</si>
  <si>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</si>
  <si>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</si>
  <si>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</si>
  <si>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</si>
  <si>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</si>
  <si>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</si>
  <si>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</si>
  <si>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</si>
  <si>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</si>
  <si>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</si>
  <si>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</si>
  <si>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</si>
  <si>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</si>
  <si>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</si>
  <si>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</si>
  <si>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</si>
  <si>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</si>
  <si>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</si>
  <si>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</si>
  <si>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</si>
  <si>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</si>
  <si>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</si>
  <si>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</si>
  <si>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</si>
  <si>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</si>
  <si>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</si>
  <si>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</si>
  <si>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</si>
  <si>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</si>
  <si>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</si>
  <si>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</si>
  <si>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</si>
  <si>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</si>
  <si>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</si>
  <si>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</si>
  <si>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</si>
  <si>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</si>
  <si>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</si>
  <si>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</si>
  <si>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</si>
  <si>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</si>
  <si>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</si>
  <si>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</si>
  <si>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</si>
  <si>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</si>
  <si>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</si>
  <si>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</si>
  <si>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</si>
  <si>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</si>
  <si>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</si>
  <si>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</si>
  <si>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</si>
  <si>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</si>
  <si>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</si>
  <si>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</si>
  <si>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</si>
  <si>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</si>
  <si>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</si>
  <si>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</si>
  <si>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</si>
  <si>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</si>
  <si>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</si>
  <si>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</si>
  <si>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</si>
  <si>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</si>
  <si>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</si>
  <si>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</si>
  <si>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</si>
  <si>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</si>
  <si>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</si>
  <si>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</si>
  <si>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</si>
  <si>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</si>
  <si>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</si>
  <si>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</si>
  <si>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</si>
  <si>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</si>
  <si>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</si>
  <si>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</si>
  <si>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</si>
  <si>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</si>
  <si>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</si>
  <si>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</si>
  <si>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</si>
  <si>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</si>
  <si>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</si>
  <si>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</si>
  <si>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</si>
  <si>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</si>
  <si>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</si>
  <si>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</si>
  <si>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</si>
  <si>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</si>
  <si>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</si>
  <si>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</si>
  <si>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</si>
  <si>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</si>
  <si>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</si>
  <si>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</si>
  <si>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</si>
  <si>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</si>
  <si>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</si>
  <si>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</si>
  <si>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</si>
  <si>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</si>
  <si>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</si>
  <si>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</si>
  <si>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</si>
  <si>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</si>
  <si>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</si>
  <si>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</si>
  <si>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</si>
  <si>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</si>
  <si>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</si>
  <si>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</si>
  <si>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</si>
  <si>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</si>
  <si>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</si>
  <si>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</si>
  <si>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</si>
  <si>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</si>
  <si>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</si>
  <si>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</si>
  <si>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</si>
  <si>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</si>
  <si>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</si>
  <si>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</si>
  <si>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</si>
  <si>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</si>
  <si>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</si>
  <si>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</si>
  <si>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</si>
  <si>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</si>
  <si>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</si>
  <si>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</si>
  <si>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</si>
  <si>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</si>
  <si>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</si>
  <si>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</si>
  <si>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</si>
  <si>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</si>
  <si>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</si>
  <si>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</si>
  <si>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</si>
  <si>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</si>
  <si>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</si>
  <si>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</si>
  <si>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</si>
  <si>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</si>
  <si>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</si>
  <si>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</si>
  <si>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</si>
  <si>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</si>
  <si>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</si>
  <si>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</si>
  <si>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</si>
  <si>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</si>
  <si>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</si>
  <si>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</si>
  <si>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</si>
  <si>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</si>
  <si>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</si>
  <si>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</si>
  <si>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</si>
  <si>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</si>
  <si>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</si>
  <si>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</si>
  <si>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</si>
  <si>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</si>
  <si>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</si>
  <si>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</si>
  <si>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</si>
  <si>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</si>
  <si>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</si>
  <si>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</si>
  <si>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</si>
  <si>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</si>
  <si>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</si>
  <si>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</si>
  <si>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</si>
  <si>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</si>
  <si>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</si>
  <si>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</si>
  <si>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</si>
  <si>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</si>
  <si>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</si>
  <si>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</si>
  <si>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</si>
  <si>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</si>
  <si>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</si>
  <si>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</si>
  <si>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</si>
  <si>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</si>
  <si>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</si>
  <si>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</si>
  <si>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</si>
  <si>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</si>
  <si>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</si>
  <si>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</si>
  <si>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</si>
  <si>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</si>
  <si>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</si>
  <si>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</si>
  <si>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</si>
  <si>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</si>
  <si>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</si>
  <si>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</si>
  <si>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</si>
  <si>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</si>
  <si>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</si>
  <si>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</si>
  <si>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</si>
  <si>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</si>
  <si>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</si>
  <si>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</si>
  <si>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</si>
  <si>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</si>
  <si>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</si>
  <si>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</si>
  <si>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</si>
  <si>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</si>
  <si>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</si>
  <si>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</si>
  <si>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</si>
  <si>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</si>
  <si>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</si>
  <si>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</si>
  <si>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</si>
  <si>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</si>
  <si>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</si>
  <si>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</si>
  <si>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</si>
  <si>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</si>
  <si>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</si>
  <si>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</si>
  <si>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</si>
  <si>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</si>
  <si>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</si>
  <si>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</si>
  <si>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</si>
  <si>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</si>
  <si>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</si>
  <si>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</si>
  <si>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</si>
  <si>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</si>
  <si>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</si>
  <si>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</si>
  <si>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</si>
  <si>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</si>
  <si>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</si>
  <si>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</si>
  <si>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</si>
  <si>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</si>
  <si>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</si>
  <si>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</si>
  <si>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</si>
  <si>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</si>
  <si>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</si>
  <si>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</si>
  <si>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</si>
  <si>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</si>
  <si>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</si>
  <si>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</si>
  <si>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</si>
  <si>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</si>
  <si>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</si>
  <si>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</si>
  <si>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</si>
  <si>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</si>
  <si>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</si>
  <si>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</si>
  <si>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</si>
  <si>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</si>
  <si>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</si>
  <si>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</si>
  <si>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</si>
  <si>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</si>
  <si>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</si>
  <si>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</si>
  <si>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</si>
  <si>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</si>
  <si>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</si>
  <si>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</si>
  <si>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</si>
  <si>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</si>
  <si>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</si>
  <si>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</si>
  <si>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</si>
  <si>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</si>
  <si>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</si>
  <si>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</si>
  <si>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</si>
  <si>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</si>
  <si>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</si>
  <si>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</si>
  <si>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</si>
  <si>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</si>
  <si>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</si>
  <si>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</si>
  <si>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</si>
  <si>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</si>
  <si>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</si>
  <si>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</si>
  <si>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</si>
  <si>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</si>
  <si>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</si>
  <si>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</si>
  <si>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</si>
  <si>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</si>
  <si>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</si>
  <si>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</si>
  <si>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</si>
  <si>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</si>
  <si>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</si>
  <si>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</si>
  <si>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</si>
  <si>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</si>
  <si>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</si>
  <si>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</si>
  <si>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</si>
  <si>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</si>
  <si>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</si>
  <si>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</si>
  <si>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</si>
  <si>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</si>
  <si>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</si>
  <si>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</si>
  <si>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</si>
  <si>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</si>
  <si>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</si>
  <si>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</si>
  <si>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</si>
  <si>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</si>
  <si>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</si>
  <si>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</si>
  <si>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</si>
  <si>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</si>
  <si>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</si>
  <si>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</si>
  <si>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</si>
  <si>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</si>
  <si>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</si>
  <si>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</si>
  <si>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</si>
  <si>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</si>
  <si>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</si>
  <si>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</si>
  <si>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</si>
  <si>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</si>
  <si>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</si>
  <si>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</si>
  <si>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</si>
  <si>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</si>
  <si>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</si>
  <si>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</si>
  <si>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</si>
  <si>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</si>
  <si>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</si>
  <si>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</si>
  <si>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</si>
  <si>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</si>
  <si>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</si>
  <si>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</si>
  <si>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</si>
  <si>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</si>
  <si>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</si>
  <si>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</si>
  <si>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</si>
  <si>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</si>
  <si>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</si>
  <si>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</si>
  <si>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</si>
  <si>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</si>
  <si>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</si>
  <si>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</si>
  <si>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</si>
  <si>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</si>
  <si>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</si>
  <si>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</si>
  <si>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</si>
  <si>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</si>
  <si>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</si>
  <si>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</si>
  <si>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</si>
  <si>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</si>
  <si>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</si>
  <si>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</si>
  <si>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</si>
  <si>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</si>
  <si>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</si>
  <si>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</si>
  <si>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</si>
  <si>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</si>
  <si>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</si>
  <si>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</si>
  <si>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</si>
  <si>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</si>
  <si>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</si>
  <si>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</si>
  <si>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</si>
  <si>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</si>
  <si>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</si>
  <si>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</si>
  <si>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</si>
  <si>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</si>
  <si>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</si>
  <si>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</si>
  <si>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</si>
  <si>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</si>
  <si>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</si>
  <si>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</si>
  <si>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</si>
  <si>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</si>
  <si>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</si>
  <si>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</si>
  <si>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</si>
  <si>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</si>
  <si>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</si>
  <si>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</si>
  <si>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</si>
  <si>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</si>
  <si>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</si>
  <si>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</si>
  <si>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</si>
  <si>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</si>
  <si>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</si>
  <si>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</si>
  <si>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</si>
  <si>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</si>
  <si>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</si>
  <si>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</si>
  <si>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</si>
  <si>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</si>
  <si>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</si>
  <si>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</si>
  <si>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</si>
  <si>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</si>
  <si>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</si>
  <si>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</si>
  <si>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</si>
  <si>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</si>
  <si>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</si>
  <si>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</si>
  <si>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</si>
  <si>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</si>
  <si>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</si>
  <si>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</si>
  <si>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</si>
  <si>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</si>
  <si>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</si>
  <si>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</si>
  <si>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</si>
  <si>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</si>
  <si>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</si>
  <si>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</si>
  <si>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</si>
  <si>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</si>
  <si>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</si>
  <si>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</si>
  <si>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</si>
  <si>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</si>
  <si>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</si>
  <si>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</si>
  <si>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</si>
  <si>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</si>
  <si>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</si>
  <si>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</si>
  <si>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</si>
  <si>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</si>
  <si>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</si>
  <si>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</si>
  <si>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</si>
  <si>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</si>
  <si>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</si>
  <si>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</si>
  <si>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</si>
  <si>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</si>
  <si>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</si>
  <si>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</si>
  <si>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</si>
  <si>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</si>
  <si>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</si>
  <si>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</si>
  <si>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</si>
  <si>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</si>
  <si>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</si>
  <si>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</si>
  <si>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</si>
  <si>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</si>
  <si>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</si>
  <si>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</si>
  <si>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</si>
  <si>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</si>
  <si>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</si>
  <si>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</si>
  <si>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</si>
  <si>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</si>
  <si>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</si>
  <si>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</si>
  <si>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</si>
  <si>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</si>
  <si>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</si>
  <si>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</si>
  <si>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</si>
  <si>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</si>
  <si>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</si>
  <si>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</si>
  <si>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</si>
  <si>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</si>
  <si>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</si>
  <si>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</si>
  <si>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</si>
  <si>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</si>
  <si>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</si>
  <si>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</si>
  <si>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</si>
  <si>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</si>
  <si>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</si>
  <si>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</si>
  <si>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</si>
  <si>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</si>
  <si>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</si>
  <si>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</si>
  <si>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</si>
  <si>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</si>
  <si>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</si>
  <si>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</si>
  <si>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</si>
  <si>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</si>
  <si>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</si>
  <si>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</si>
  <si>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</si>
  <si>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</si>
  <si>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</si>
  <si>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</si>
  <si>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</si>
  <si>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</si>
  <si>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</si>
  <si>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</si>
  <si>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</si>
  <si>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</si>
  <si>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</si>
  <si>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</si>
  <si>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</si>
  <si>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</si>
  <si>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</si>
  <si>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</si>
  <si>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</si>
  <si>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</si>
  <si>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</si>
  <si>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</si>
  <si>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</si>
  <si>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</si>
  <si>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</si>
  <si>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</si>
  <si>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</si>
  <si>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</si>
  <si>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</si>
  <si>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</si>
  <si>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</si>
  <si>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</si>
  <si>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</si>
  <si>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</si>
  <si>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</si>
  <si>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</si>
  <si>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</si>
  <si>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</si>
  <si>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</si>
  <si>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</si>
  <si>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</si>
  <si>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</si>
  <si>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</si>
  <si>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</si>
  <si>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</si>
  <si>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</si>
  <si>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</si>
  <si>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</si>
  <si>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</si>
  <si>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</si>
  <si>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</si>
  <si>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</si>
  <si>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</si>
  <si>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</si>
  <si>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</si>
  <si>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</si>
  <si>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</si>
  <si>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</si>
  <si>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</si>
  <si>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</si>
  <si>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</si>
  <si>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</si>
  <si>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</si>
  <si>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</si>
  <si>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</si>
  <si>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</si>
  <si>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</si>
  <si>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</si>
  <si>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</si>
  <si>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</si>
  <si>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</si>
  <si>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</si>
  <si>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</si>
  <si>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</si>
  <si>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</si>
  <si>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</si>
  <si>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</si>
  <si>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</si>
  <si>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</si>
  <si>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</si>
  <si>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</si>
  <si>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</si>
  <si>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</si>
  <si>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</si>
  <si>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</si>
  <si>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</si>
  <si>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</si>
  <si>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</si>
  <si>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</si>
  <si>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</si>
  <si>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</si>
  <si>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</si>
  <si>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</si>
  <si>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</si>
  <si>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</si>
  <si>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</si>
  <si>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</si>
  <si>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</si>
  <si>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</si>
  <si>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</si>
  <si>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</si>
  <si>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</si>
  <si>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</si>
  <si>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</si>
  <si>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</si>
  <si>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</si>
  <si>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</si>
  <si>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</si>
  <si>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</si>
  <si>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</si>
  <si>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</si>
  <si>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</si>
  <si>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</si>
  <si>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</si>
  <si>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</si>
  <si>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</si>
  <si>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</si>
  <si>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</si>
  <si>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</si>
  <si>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</si>
  <si>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</si>
  <si>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</si>
  <si>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</si>
  <si>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</si>
  <si>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</si>
  <si>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</si>
  <si>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</si>
  <si>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</si>
  <si>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</si>
  <si>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</si>
  <si>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</si>
  <si>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</si>
  <si>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</si>
  <si>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</si>
  <si>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</si>
  <si>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</si>
  <si>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</si>
  <si>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</si>
  <si>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</si>
  <si>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</si>
  <si>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</si>
  <si>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</si>
  <si>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</si>
  <si>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</si>
  <si>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</si>
  <si>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</si>
  <si>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</si>
  <si>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</si>
  <si>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</si>
  <si>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</si>
  <si>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</si>
  <si>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</si>
  <si>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</si>
  <si>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</si>
  <si>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</si>
  <si>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</si>
  <si>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</si>
  <si>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</si>
  <si>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</si>
  <si>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</si>
  <si>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</si>
  <si>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</si>
  <si>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</si>
  <si>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</si>
  <si>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</si>
  <si>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</si>
  <si>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</si>
  <si>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</si>
  <si>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</si>
  <si>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</si>
  <si>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</si>
  <si>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</si>
  <si>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</si>
  <si>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</si>
  <si>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</si>
  <si>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</si>
  <si>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</si>
  <si>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</si>
  <si>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</si>
  <si>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</si>
  <si>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</si>
  <si>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</si>
  <si>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</si>
  <si>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</si>
  <si>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</si>
  <si>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</si>
  <si>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</si>
  <si>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</si>
  <si>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</si>
  <si>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</si>
  <si>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</si>
  <si>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</si>
  <si>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</si>
  <si>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</si>
  <si>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</si>
  <si>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</si>
  <si>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</si>
  <si>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</si>
  <si>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</si>
  <si>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</si>
  <si>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</si>
  <si>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</si>
  <si>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</si>
  <si>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</si>
  <si>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</si>
  <si>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</si>
  <si>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</si>
  <si>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</si>
  <si>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</si>
  <si>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</si>
  <si>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</si>
  <si>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</si>
  <si>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</si>
  <si>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</si>
  <si>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</si>
  <si>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</si>
  <si>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</si>
  <si>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</si>
  <si>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</si>
  <si>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</si>
  <si>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</si>
  <si>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</si>
  <si>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</si>
  <si>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</si>
  <si>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</si>
  <si>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</si>
  <si>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</si>
  <si>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</si>
  <si>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</si>
  <si>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</si>
  <si>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</si>
  <si>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</si>
  <si>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</si>
  <si>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</si>
  <si>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</si>
  <si>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</si>
  <si>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</si>
  <si>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</si>
  <si>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</si>
  <si>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</si>
  <si>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</si>
  <si>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</si>
  <si>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</si>
  <si>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</si>
  <si>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</si>
  <si>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</si>
  <si>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</si>
  <si>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</si>
  <si>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</si>
  <si>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</si>
  <si>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</si>
  <si>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</si>
  <si>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</si>
  <si>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</si>
  <si>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</si>
  <si>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</si>
  <si>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</si>
  <si>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</si>
  <si>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</si>
  <si>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</si>
  <si>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</si>
  <si>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</si>
  <si>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</si>
  <si>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</si>
  <si>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</si>
  <si>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</si>
  <si>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</si>
  <si>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</si>
  <si>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</si>
  <si>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</si>
  <si>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</si>
  <si>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</si>
  <si>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</si>
  <si>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</si>
  <si>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</si>
  <si>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</si>
  <si>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</si>
  <si>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</si>
  <si>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</si>
  <si>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</si>
  <si>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</si>
  <si>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</si>
  <si>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</si>
  <si>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</si>
  <si>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</si>
  <si>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</si>
  <si>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</si>
  <si>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</si>
  <si>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</si>
  <si>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</si>
  <si>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</si>
  <si>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</si>
  <si>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</si>
  <si>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</si>
  <si>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</si>
  <si>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</si>
  <si>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</si>
  <si>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</si>
  <si>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</si>
  <si>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</si>
  <si>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</si>
  <si>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</si>
  <si>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</si>
  <si>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</si>
  <si>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</si>
  <si>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</si>
  <si>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</si>
  <si>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</si>
  <si>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</si>
  <si>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</si>
  <si>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</si>
  <si>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</si>
  <si>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</si>
  <si>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</si>
  <si>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</si>
  <si>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</si>
  <si>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</si>
  <si>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</si>
  <si>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</si>
  <si>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</si>
  <si>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</si>
  <si>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</si>
  <si>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</si>
  <si>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</si>
  <si>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</si>
  <si>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</si>
  <si>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</si>
  <si>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</si>
  <si>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</si>
  <si>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</si>
  <si>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</si>
  <si>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</si>
  <si>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</si>
  <si>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</si>
  <si>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</si>
  <si>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</si>
  <si>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</si>
  <si>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</si>
  <si>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</si>
  <si>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</si>
  <si>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</si>
  <si>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</si>
  <si>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</si>
  <si>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</si>
  <si>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</si>
  <si>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</si>
  <si>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</si>
  <si>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</si>
  <si>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</si>
  <si>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</si>
  <si>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</si>
  <si>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</si>
  <si>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</si>
  <si>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</si>
  <si>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</si>
  <si>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</si>
  <si>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</si>
  <si>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</si>
  <si>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</si>
  <si>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</si>
  <si>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</si>
  <si>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</si>
  <si>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</si>
  <si>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</si>
  <si>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</si>
  <si>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</si>
  <si>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</si>
  <si>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</si>
  <si>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</si>
  <si>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</si>
  <si>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</si>
  <si>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</si>
  <si>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</si>
  <si>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</si>
  <si>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</si>
  <si>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</si>
  <si>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</si>
  <si>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</si>
  <si>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</si>
  <si>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</si>
  <si>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</si>
  <si>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</si>
  <si>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</si>
  <si>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</si>
  <si>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</si>
  <si>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</si>
  <si>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</si>
  <si>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</si>
  <si>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</si>
  <si>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</si>
  <si>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</si>
  <si>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</si>
  <si>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</si>
  <si>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</si>
  <si>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</si>
  <si>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</si>
  <si>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</si>
  <si>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</si>
  <si>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</si>
  <si>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</si>
  <si>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</si>
  <si>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</si>
  <si>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</si>
  <si>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</si>
  <si>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</si>
  <si>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</si>
  <si>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</si>
  <si>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</si>
  <si>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</si>
  <si>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</si>
  <si>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</si>
  <si>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</si>
  <si>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</si>
  <si>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</si>
  <si>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</si>
  <si>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</si>
  <si>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</si>
  <si>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</si>
  <si>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</si>
  <si>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</si>
  <si>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</si>
  <si>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</si>
  <si>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</si>
  <si>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</si>
  <si>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</si>
  <si>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</si>
  <si>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</si>
  <si>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</si>
  <si>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</si>
  <si>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</si>
  <si>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</si>
  <si>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</si>
  <si>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</si>
  <si>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</si>
  <si>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</si>
  <si>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</si>
  <si>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</si>
  <si>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</si>
  <si>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</si>
  <si>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</si>
  <si>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</si>
  <si>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</si>
  <si>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</si>
  <si>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</si>
  <si>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</si>
  <si>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</si>
  <si>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</si>
  <si>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</si>
  <si>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</si>
  <si>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</si>
  <si>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</si>
  <si>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</si>
  <si>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</si>
  <si>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</si>
  <si>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</si>
  <si>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</si>
  <si>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</si>
  <si>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</si>
  <si>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</si>
  <si>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</si>
  <si>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</si>
  <si>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</si>
  <si>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</si>
  <si>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</si>
  <si>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</si>
  <si>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</si>
  <si>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</si>
  <si>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</si>
  <si>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</si>
  <si>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</si>
  <si>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</si>
  <si>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</si>
  <si>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</si>
  <si>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</si>
  <si>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</si>
  <si>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</si>
  <si>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</si>
  <si>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</si>
  <si>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</si>
  <si>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</si>
  <si>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</si>
  <si>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</si>
  <si>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</si>
  <si>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</si>
  <si>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</si>
  <si>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</si>
  <si>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</si>
  <si>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</si>
  <si>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</si>
  <si>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</si>
  <si>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</si>
  <si>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</si>
  <si>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</si>
  <si>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</si>
  <si>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</si>
  <si>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</si>
  <si>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</si>
  <si>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</si>
  <si>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</si>
  <si>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</si>
  <si>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</si>
  <si>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</si>
  <si>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</si>
  <si>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</si>
  <si>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</si>
  <si>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</si>
  <si>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</si>
  <si>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</si>
  <si>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</si>
  <si>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</si>
  <si>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</si>
  <si>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</si>
  <si>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</si>
  <si>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</si>
  <si>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</si>
  <si>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</si>
  <si>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</si>
  <si>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</si>
  <si>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</si>
  <si>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</si>
  <si>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</si>
  <si>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</si>
  <si>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</si>
  <si>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</si>
  <si>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</si>
  <si>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</si>
  <si>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</si>
  <si>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</si>
  <si>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</si>
  <si>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</si>
  <si>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</si>
  <si>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</si>
  <si>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</si>
  <si>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</si>
  <si>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</si>
  <si>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</si>
  <si>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</si>
  <si>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</si>
  <si>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</si>
  <si>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</si>
  <si>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</si>
  <si>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</si>
  <si>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</si>
  <si>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</si>
  <si>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</si>
  <si>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</si>
  <si>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</si>
  <si>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</si>
  <si>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</si>
  <si>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</si>
  <si>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</si>
  <si>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</si>
  <si>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</si>
  <si>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</si>
  <si>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</si>
  <si>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</si>
  <si>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</si>
  <si>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</si>
  <si>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</si>
  <si>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</si>
  <si>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</si>
  <si>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</si>
  <si>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</si>
  <si>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</si>
  <si>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</si>
  <si>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</si>
  <si>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</si>
  <si>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</si>
  <si>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</si>
  <si>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</si>
  <si>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</si>
  <si>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</si>
  <si>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</si>
  <si>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</si>
  <si>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</si>
  <si>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</si>
  <si>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</si>
  <si>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</si>
  <si>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</si>
  <si>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</si>
  <si>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</si>
  <si>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</si>
  <si>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</si>
  <si>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</si>
  <si>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</si>
  <si>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</si>
  <si>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</si>
  <si>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</si>
  <si>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</si>
  <si>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</si>
  <si>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</si>
  <si>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</si>
  <si>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</si>
  <si>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</si>
  <si>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</si>
  <si>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</si>
  <si>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</si>
  <si>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</si>
  <si>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</si>
  <si>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</si>
  <si>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</si>
  <si>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</si>
  <si>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</si>
  <si>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</si>
  <si>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</si>
  <si>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</si>
  <si>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</si>
  <si>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</si>
  <si>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</si>
  <si>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</si>
  <si>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</si>
  <si>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</si>
  <si>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</si>
  <si>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</si>
  <si>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</si>
  <si>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</si>
  <si>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</si>
  <si>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</si>
  <si>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</si>
  <si>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</si>
  <si>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</si>
  <si>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</si>
  <si>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</si>
  <si>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</si>
  <si>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</si>
  <si>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</si>
  <si>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</si>
  <si>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</si>
  <si>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</si>
  <si>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</si>
  <si>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</si>
  <si>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</si>
  <si>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</si>
  <si>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</si>
  <si>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</si>
  <si>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</si>
  <si>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</si>
  <si>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</si>
  <si>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</si>
  <si>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</si>
  <si>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</si>
  <si>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</si>
  <si>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</si>
  <si>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</si>
  <si>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</si>
  <si>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</si>
  <si>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</si>
  <si>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</si>
  <si>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</si>
  <si>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</si>
  <si>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</si>
  <si>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</si>
  <si>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</si>
  <si>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</si>
  <si>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</si>
  <si>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</si>
  <si>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</si>
  <si>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</si>
  <si>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</si>
  <si>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</si>
  <si>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</si>
  <si>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</si>
  <si>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</si>
  <si>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</si>
  <si>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</si>
  <si>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</si>
  <si>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</si>
  <si>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</si>
  <si>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</si>
  <si>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</si>
  <si>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</si>
  <si>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</si>
  <si>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</si>
  <si>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</si>
  <si>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</si>
  <si>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</si>
  <si>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</si>
  <si>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</si>
  <si>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</si>
  <si>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</si>
  <si>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</si>
  <si>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</si>
  <si>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</si>
  <si>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</si>
  <si>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</si>
  <si>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</si>
  <si>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</si>
  <si>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</si>
  <si>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</si>
  <si>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</si>
  <si>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</si>
  <si>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</si>
  <si>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</si>
  <si>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</si>
  <si>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</si>
  <si>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</si>
  <si>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</si>
  <si>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</si>
  <si>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</si>
  <si>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</si>
  <si>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</si>
  <si>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</si>
  <si>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</si>
  <si>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</si>
  <si>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</si>
  <si>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</si>
  <si>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</si>
  <si>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</si>
  <si>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</si>
  <si>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</si>
  <si>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</si>
  <si>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</si>
  <si>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</si>
  <si>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</si>
  <si>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</si>
  <si>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</si>
  <si>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</si>
  <si>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</si>
  <si>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</si>
  <si>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</si>
  <si>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</si>
  <si>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</si>
  <si>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</si>
  <si>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</si>
  <si>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</si>
  <si>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</si>
  <si>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</si>
  <si>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</si>
  <si>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</si>
  <si>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</si>
  <si>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</si>
  <si>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</si>
  <si>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</si>
  <si>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</si>
  <si>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</si>
  <si>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</si>
  <si>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</si>
  <si>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</si>
  <si>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</si>
  <si>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</si>
  <si>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</si>
  <si>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</si>
  <si>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</si>
  <si>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</si>
  <si>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</si>
  <si>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</si>
  <si>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</si>
  <si>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</si>
  <si>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</si>
  <si>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</si>
  <si>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</si>
  <si>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</si>
  <si>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</si>
  <si>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</si>
  <si>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</si>
  <si>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</si>
  <si>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</si>
  <si>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</si>
  <si>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</si>
  <si>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</si>
  <si>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</si>
  <si>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</si>
  <si>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</si>
  <si>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</si>
  <si>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</si>
  <si>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</si>
  <si>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</si>
  <si>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</si>
  <si>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</si>
  <si>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</si>
  <si>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</si>
  <si>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</si>
  <si>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</si>
  <si>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</si>
  <si>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</si>
  <si>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</si>
  <si>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</si>
  <si>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</si>
  <si>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</si>
  <si>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</si>
  <si>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</si>
  <si>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</si>
  <si>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</si>
  <si>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</si>
  <si>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</si>
  <si>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</si>
  <si>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</si>
  <si>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</si>
  <si>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</si>
  <si>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</si>
  <si>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</si>
  <si>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</si>
  <si>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</si>
  <si>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</si>
  <si>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</si>
  <si>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</si>
  <si>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</si>
  <si>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</si>
  <si>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</si>
  <si>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</si>
  <si>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</si>
  <si>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</si>
  <si>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</si>
  <si>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</si>
  <si>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</si>
  <si>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</si>
  <si>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</si>
  <si>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</si>
  <si>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</si>
  <si>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</si>
  <si>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</si>
  <si>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</si>
  <si>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</si>
  <si>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</si>
  <si>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</si>
  <si>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</si>
  <si>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</si>
  <si>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</si>
  <si>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</si>
  <si>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</si>
  <si>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</si>
  <si>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</si>
  <si>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</si>
  <si>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</si>
  <si>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</si>
  <si>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</si>
  <si>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</si>
  <si>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</si>
  <si>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</si>
  <si>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</si>
  <si>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</si>
  <si>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</si>
  <si>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</si>
  <si>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</si>
  <si>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</si>
  <si>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</si>
  <si>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</si>
  <si>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</si>
  <si>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</si>
  <si>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</si>
  <si>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</si>
  <si>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</si>
  <si>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</si>
  <si>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</si>
  <si>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</si>
  <si>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</si>
  <si>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</si>
  <si>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</si>
  <si>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</si>
  <si>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</si>
  <si>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</si>
  <si>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</si>
  <si>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</si>
  <si>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</si>
  <si>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</si>
  <si>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</si>
  <si>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</si>
  <si>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</si>
  <si>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</si>
  <si>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</si>
  <si>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</si>
  <si>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</si>
  <si>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</si>
  <si>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</si>
  <si>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</si>
  <si>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</si>
  <si>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</si>
  <si>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</si>
  <si>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</si>
  <si>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</si>
  <si>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</si>
  <si>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</si>
  <si>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</si>
  <si>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</si>
  <si>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</si>
  <si>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</si>
  <si>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</si>
  <si>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</si>
  <si>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</si>
  <si>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</si>
  <si>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</si>
  <si>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</si>
  <si>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</si>
  <si>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</si>
  <si>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</si>
  <si>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</si>
  <si>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</si>
  <si>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</si>
  <si>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</si>
  <si>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</si>
  <si>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</si>
  <si>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</si>
  <si>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</si>
  <si>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</si>
  <si>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</si>
  <si>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</si>
  <si>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</si>
  <si>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</si>
  <si>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</si>
  <si>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</si>
  <si>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</si>
  <si>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</si>
  <si>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</si>
  <si>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</si>
  <si>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</si>
  <si>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</si>
  <si>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</si>
  <si>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</si>
  <si>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</si>
  <si>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</si>
  <si>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</si>
  <si>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</si>
  <si>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</si>
  <si>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</si>
  <si>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</si>
  <si>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</si>
  <si>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</si>
  <si>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</si>
  <si>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</si>
  <si>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</si>
  <si>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</si>
  <si>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</si>
  <si>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</si>
  <si>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</si>
  <si>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</si>
  <si>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</si>
  <si>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</si>
  <si>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</si>
  <si>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</si>
  <si>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</si>
  <si>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</si>
  <si>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</si>
  <si>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</si>
  <si>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</si>
  <si>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</si>
  <si>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</si>
  <si>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</si>
  <si>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</si>
  <si>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</si>
  <si>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</si>
  <si>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</si>
  <si>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</si>
  <si>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</si>
  <si>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</si>
  <si>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</si>
  <si>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</si>
  <si>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</si>
  <si>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</si>
  <si>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</si>
  <si>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</si>
  <si>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</si>
  <si>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</si>
  <si>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</si>
  <si>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</si>
  <si>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</si>
  <si>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</si>
  <si>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</si>
  <si>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</si>
  <si>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</si>
  <si>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</si>
  <si>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</si>
  <si>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</si>
  <si>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</si>
  <si>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</si>
  <si>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</si>
  <si>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</si>
  <si>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</si>
  <si>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</si>
  <si>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</si>
  <si>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</si>
  <si>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</si>
  <si>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</si>
  <si>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</si>
  <si>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</si>
  <si>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</si>
  <si>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</si>
  <si>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</si>
  <si>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</si>
  <si>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</si>
  <si>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</si>
  <si>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</si>
  <si>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</si>
  <si>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</si>
  <si>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</si>
  <si>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</si>
  <si>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</si>
  <si>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</si>
  <si>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</si>
  <si>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</si>
  <si>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</si>
  <si>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</si>
  <si>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</si>
  <si>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</si>
  <si>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</si>
  <si>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</si>
  <si>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</si>
  <si>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</si>
  <si>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</si>
  <si>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</si>
  <si>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</si>
  <si>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</si>
  <si>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</si>
  <si>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</si>
  <si>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</si>
  <si>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</si>
  <si>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</si>
  <si>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</si>
  <si>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</si>
  <si>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</si>
  <si>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</si>
  <si>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</si>
  <si>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</si>
  <si>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</si>
  <si>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</si>
  <si>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</si>
  <si>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</si>
  <si>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</si>
  <si>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</si>
  <si>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</si>
  <si>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</si>
  <si>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</si>
  <si>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</si>
  <si>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</si>
  <si>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</si>
  <si>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</si>
  <si>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</si>
  <si>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</si>
  <si>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</si>
  <si>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</si>
  <si>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</si>
  <si>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</si>
  <si>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</si>
  <si>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</si>
  <si>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</si>
  <si>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</si>
  <si>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</si>
  <si>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</si>
  <si>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</si>
  <si>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</si>
  <si>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</si>
  <si>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</si>
  <si>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</si>
  <si>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</si>
  <si>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</si>
  <si>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</si>
  <si>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</si>
  <si>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</si>
  <si>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</si>
  <si>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</si>
  <si>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</si>
  <si>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</si>
  <si>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</si>
  <si>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</si>
  <si>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</si>
  <si>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</si>
  <si>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</si>
  <si>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</si>
  <si>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</si>
  <si>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</si>
  <si>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</si>
  <si>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</si>
  <si>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</si>
  <si>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</si>
  <si>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</si>
  <si>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</si>
  <si>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</si>
  <si>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</si>
  <si>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</si>
  <si>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</si>
  <si>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</si>
  <si>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</si>
  <si>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</si>
  <si>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</si>
  <si>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</si>
  <si>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</si>
  <si>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</si>
  <si>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</si>
  <si>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</si>
  <si>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</si>
  <si>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</si>
  <si>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</si>
  <si>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</si>
  <si>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</si>
  <si>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</si>
  <si>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</si>
  <si>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</si>
  <si>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</si>
  <si>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</si>
  <si>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</si>
  <si>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</si>
  <si>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</si>
  <si>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</si>
  <si>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</si>
  <si>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</si>
  <si>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</si>
  <si>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</si>
  <si>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</si>
  <si>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</si>
  <si>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</si>
  <si>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</si>
  <si>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</si>
  <si>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</si>
  <si>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</si>
  <si>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</si>
  <si>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</si>
  <si>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</si>
  <si>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</si>
  <si>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</si>
  <si>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</si>
  <si>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</si>
  <si>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</si>
  <si>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</si>
  <si>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</si>
  <si>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</si>
  <si>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</si>
  <si>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</si>
  <si>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</si>
  <si>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</si>
  <si>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</si>
  <si>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</si>
  <si>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</si>
  <si>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</si>
  <si>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</si>
  <si>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</si>
  <si>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</si>
  <si>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</si>
  <si>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</si>
  <si>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</si>
  <si>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</si>
  <si>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</si>
  <si>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</si>
  <si>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</si>
  <si>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</si>
  <si>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</si>
  <si>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</si>
  <si>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</si>
  <si>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</si>
  <si>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</si>
  <si>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</si>
  <si>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</si>
  <si>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</si>
  <si>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</si>
  <si>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</si>
  <si>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</si>
  <si>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</si>
  <si>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</si>
  <si>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</si>
  <si>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</si>
  <si>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</si>
  <si>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</si>
  <si>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</si>
  <si>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</si>
  <si>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</si>
  <si>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</si>
  <si>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</si>
  <si>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</si>
  <si>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</si>
  <si>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</si>
  <si>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</si>
  <si>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</si>
  <si>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</si>
  <si>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</si>
  <si>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</si>
  <si>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</si>
  <si>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</si>
  <si>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</si>
  <si>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</si>
  <si>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</si>
  <si>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</si>
  <si>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</si>
  <si>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</si>
  <si>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</si>
  <si>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</si>
  <si>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</si>
  <si>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</si>
  <si>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</si>
  <si>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</si>
  <si>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</si>
  <si>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</si>
  <si>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</si>
  <si>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</si>
  <si>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</si>
  <si>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</si>
  <si>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</si>
  <si>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</si>
  <si>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</si>
  <si>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</si>
  <si>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</si>
  <si>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</si>
  <si>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</si>
  <si>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</si>
  <si>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</si>
  <si>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</si>
  <si>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</si>
  <si>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</si>
  <si>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</si>
  <si>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</si>
  <si>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</si>
  <si>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</si>
  <si>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</si>
  <si>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</si>
  <si>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</si>
  <si>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</si>
  <si>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</si>
  <si>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</si>
  <si>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</si>
  <si>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</si>
  <si>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</si>
  <si>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</si>
  <si>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</si>
  <si>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</si>
  <si>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</si>
  <si>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</si>
  <si>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</si>
  <si>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</si>
  <si>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</si>
  <si>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</si>
  <si>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</si>
  <si>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</si>
  <si>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</si>
  <si>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</si>
  <si>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</si>
  <si>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</si>
  <si>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</si>
  <si>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</si>
  <si>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</si>
  <si>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</si>
  <si>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</si>
  <si>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</si>
  <si>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</si>
  <si>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</si>
  <si>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</si>
  <si>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</si>
  <si>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</si>
  <si>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</si>
  <si>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</si>
  <si>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</si>
  <si>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</si>
  <si>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</si>
  <si>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</si>
  <si>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</si>
  <si>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</si>
  <si>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</si>
  <si>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</si>
  <si>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</si>
  <si>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</si>
  <si>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</si>
  <si>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</si>
  <si>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</si>
  <si>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</si>
  <si>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</si>
  <si>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</si>
  <si>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</si>
  <si>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</si>
  <si>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</si>
  <si>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</si>
  <si>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</si>
  <si>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</si>
  <si>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</si>
  <si>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</si>
  <si>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</si>
  <si>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</si>
  <si>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</si>
  <si>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</si>
  <si>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</si>
  <si>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</si>
  <si>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</si>
  <si>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</si>
  <si>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</si>
  <si>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</si>
  <si>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</si>
  <si>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</si>
  <si>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</si>
  <si>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</si>
  <si>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</si>
  <si>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</si>
  <si>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</si>
  <si>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</si>
  <si>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</si>
  <si>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</si>
  <si>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</si>
  <si>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</si>
  <si>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</si>
  <si>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</si>
  <si>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</si>
  <si>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</si>
  <si>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</si>
  <si>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</si>
  <si>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</si>
  <si>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</si>
  <si>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</si>
  <si>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</si>
  <si>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</si>
  <si>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</si>
  <si>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</si>
  <si>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</si>
  <si>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</si>
  <si>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</si>
  <si>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</si>
  <si>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</si>
  <si>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</si>
  <si>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</si>
  <si>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</si>
  <si>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</si>
  <si>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</si>
  <si>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</si>
  <si>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</si>
  <si>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</si>
  <si>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</si>
  <si>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</si>
  <si>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</si>
  <si>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</si>
  <si>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</si>
  <si>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</si>
  <si>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</si>
  <si>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</si>
  <si>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</si>
  <si>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</si>
  <si>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</si>
  <si>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</si>
  <si>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</si>
  <si>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</si>
  <si>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</si>
  <si>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</si>
  <si>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</si>
  <si>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</si>
  <si>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</si>
  <si>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</si>
  <si>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</si>
  <si>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</si>
  <si>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</si>
  <si>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</si>
  <si>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</si>
  <si>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</si>
  <si>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</si>
  <si>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</si>
  <si>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</si>
  <si>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</si>
  <si>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</si>
  <si>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</si>
  <si>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</si>
  <si>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</si>
  <si>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</si>
  <si>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</si>
  <si>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</si>
  <si>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</si>
  <si>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</si>
  <si>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</si>
  <si>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</si>
  <si>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</si>
  <si>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</si>
  <si>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</si>
  <si>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</si>
  <si>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</si>
  <si>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</si>
  <si>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</si>
  <si>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</si>
  <si>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</si>
  <si>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</si>
  <si>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</si>
  <si>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</si>
  <si>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</si>
  <si>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</si>
  <si>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</si>
  <si>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</si>
  <si>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</si>
  <si>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</si>
  <si>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</si>
  <si>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</si>
  <si>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</si>
  <si>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</si>
  <si>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</si>
  <si>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</si>
  <si>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</si>
  <si>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</si>
  <si>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</si>
  <si>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</si>
  <si>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</si>
  <si>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</si>
  <si>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</si>
  <si>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</si>
  <si>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</si>
  <si>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</si>
  <si>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</si>
  <si>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</si>
  <si>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</si>
  <si>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</si>
  <si>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</si>
  <si>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</si>
  <si>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</si>
  <si>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</si>
  <si>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</si>
  <si>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</si>
  <si>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</si>
  <si>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</si>
  <si>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</si>
  <si>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</si>
  <si>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</si>
  <si>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</si>
  <si>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</si>
  <si>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</si>
  <si>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</si>
  <si>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</si>
  <si>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</si>
  <si>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</si>
  <si>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</si>
  <si>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</si>
  <si>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</si>
  <si>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</si>
  <si>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</si>
  <si>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</si>
  <si>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</si>
  <si>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</si>
  <si>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</si>
  <si>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</si>
  <si>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</si>
  <si>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</si>
  <si>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</si>
  <si>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</si>
  <si>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</si>
  <si>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</si>
  <si>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</si>
  <si>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</si>
  <si>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</si>
  <si>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</si>
  <si>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</si>
  <si>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</si>
  <si>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</si>
  <si>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</si>
  <si>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</si>
  <si>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</si>
  <si>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</si>
  <si>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</si>
  <si>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</si>
  <si>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</si>
  <si>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</si>
  <si>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</si>
  <si>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</si>
  <si>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</si>
  <si>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</si>
  <si>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</si>
  <si>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</si>
  <si>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</si>
  <si>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</si>
  <si>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</si>
  <si>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</si>
  <si>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</si>
  <si>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</si>
  <si>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</si>
  <si>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</si>
  <si>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</si>
  <si>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</si>
  <si>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</si>
  <si>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</si>
  <si>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</si>
  <si>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</si>
  <si>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</si>
  <si>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</si>
  <si>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</si>
  <si>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</si>
  <si>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</si>
  <si>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</si>
  <si>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</si>
  <si>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</si>
  <si>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</si>
  <si>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</si>
  <si>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</si>
  <si>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</si>
  <si>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</si>
  <si>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</si>
  <si>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</si>
  <si>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</si>
  <si>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</si>
  <si>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</si>
  <si>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</si>
  <si>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</si>
  <si>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</si>
  <si>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</si>
  <si>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</si>
  <si>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</si>
  <si>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</si>
  <si>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</si>
  <si>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</si>
  <si>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</si>
  <si>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</si>
  <si>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</si>
  <si>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</si>
  <si>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</si>
  <si>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</si>
  <si>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</si>
  <si>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</si>
  <si>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</si>
  <si>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</si>
  <si>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</si>
  <si>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</si>
  <si>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</si>
  <si>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</si>
  <si>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</si>
  <si>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</si>
  <si>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</si>
  <si>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</si>
  <si>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</si>
  <si>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</si>
  <si>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</si>
  <si>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</si>
  <si>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</si>
  <si>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</si>
  <si>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</si>
  <si>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</si>
  <si>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</si>
  <si>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</si>
  <si>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</si>
  <si>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</si>
  <si>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</si>
  <si>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</si>
  <si>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</si>
  <si>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</si>
  <si>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</si>
  <si>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</si>
  <si>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</si>
  <si>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</si>
  <si>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</si>
  <si>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</si>
  <si>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</si>
  <si>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</si>
  <si>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</si>
  <si>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</si>
  <si>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</si>
  <si>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</si>
  <si>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</si>
  <si>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</si>
  <si>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</si>
  <si>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</si>
  <si>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</si>
  <si>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</si>
  <si>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</si>
  <si>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</si>
  <si>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</si>
  <si>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</si>
  <si>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</si>
  <si>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</si>
  <si>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</si>
  <si>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</si>
  <si>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</si>
  <si>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</si>
  <si>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</si>
  <si>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</si>
  <si>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</si>
  <si>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</si>
  <si>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</si>
  <si>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</si>
  <si>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</si>
  <si>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</si>
  <si>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</si>
  <si>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</si>
  <si>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</si>
  <si>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</si>
  <si>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</si>
  <si>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</si>
  <si>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</si>
  <si>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</si>
  <si>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</si>
  <si>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</si>
  <si>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</si>
  <si>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</si>
  <si>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</si>
  <si>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</si>
  <si>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</si>
  <si>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</si>
  <si>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</si>
  <si>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</si>
  <si>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</si>
  <si>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</si>
  <si>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</si>
  <si>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</si>
  <si>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</si>
  <si>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</si>
  <si>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</si>
  <si>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</si>
  <si>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</si>
  <si>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</si>
  <si>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</si>
  <si>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</si>
  <si>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</si>
  <si>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</si>
  <si>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</si>
  <si>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</si>
  <si>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</si>
  <si>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</si>
  <si>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</si>
  <si>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</si>
  <si>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</si>
  <si>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</si>
  <si>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</si>
  <si>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</si>
  <si>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</si>
  <si>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</si>
  <si>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</si>
  <si>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</si>
  <si>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</si>
  <si>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</si>
  <si>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</si>
  <si>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</si>
  <si>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</si>
  <si>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</si>
  <si>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</si>
  <si>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</si>
  <si>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</si>
  <si>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</si>
  <si>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</si>
  <si>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</si>
  <si>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</si>
  <si>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</si>
  <si>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</si>
  <si>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</si>
  <si>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</si>
  <si>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</si>
  <si>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</si>
  <si>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</si>
  <si>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</si>
  <si>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</si>
  <si>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</si>
  <si>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</si>
  <si>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</si>
  <si>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</si>
  <si>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</si>
  <si>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</si>
  <si>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</si>
  <si>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</si>
  <si>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</si>
  <si>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</si>
  <si>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</si>
  <si>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</si>
  <si>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</si>
  <si>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</si>
  <si>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</si>
  <si>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</si>
  <si>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</si>
  <si>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</si>
  <si>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</si>
  <si>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</si>
  <si>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</si>
  <si>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</si>
  <si>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</si>
  <si>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</si>
  <si>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</si>
  <si>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</si>
  <si>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</si>
  <si>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</si>
  <si>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</si>
  <si>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</si>
  <si>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</si>
  <si>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</si>
  <si>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</si>
  <si>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</si>
  <si>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</si>
  <si>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</si>
  <si>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</si>
  <si>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</si>
  <si>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</si>
  <si>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</si>
  <si>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</si>
  <si>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</si>
  <si>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</si>
  <si>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</si>
  <si>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</si>
  <si>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</si>
  <si>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</si>
  <si>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</si>
  <si>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</si>
  <si>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</si>
  <si>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</si>
  <si>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</si>
  <si>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</si>
  <si>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</si>
  <si>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</si>
  <si>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</si>
  <si>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</si>
  <si>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</si>
  <si>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</si>
  <si>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</si>
  <si>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</si>
  <si>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</si>
  <si>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</si>
  <si>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</si>
  <si>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</si>
  <si>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</si>
  <si>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</si>
  <si>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</si>
  <si>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</si>
  <si>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</si>
  <si>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</si>
  <si>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</si>
  <si>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</si>
  <si>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</si>
  <si>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</si>
  <si>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</si>
  <si>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</si>
  <si>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</si>
  <si>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</si>
  <si>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</si>
  <si>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</si>
  <si>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</si>
  <si>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</si>
  <si>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</si>
  <si>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</si>
  <si>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</si>
  <si>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</si>
  <si>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</si>
  <si>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</si>
  <si>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</si>
  <si>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</si>
  <si>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</si>
  <si>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</si>
  <si>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</si>
  <si>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</si>
  <si>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</si>
  <si>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</si>
  <si>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</si>
  <si>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</si>
  <si>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</si>
  <si>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</si>
  <si>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</si>
  <si>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</si>
  <si>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</si>
  <si>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</si>
  <si>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</si>
  <si>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</si>
  <si>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</si>
  <si>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</si>
  <si>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</si>
  <si>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</si>
  <si>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</si>
  <si>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</si>
  <si>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</si>
  <si>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</si>
  <si>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</si>
  <si>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</si>
  <si>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</si>
  <si>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</si>
  <si>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</si>
  <si>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</si>
  <si>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</si>
  <si>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</si>
  <si>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</si>
  <si>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</si>
  <si>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</si>
  <si>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</si>
  <si>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</si>
  <si>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</si>
  <si>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</si>
  <si>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</si>
  <si>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</si>
  <si>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</si>
  <si>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</si>
  <si>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</si>
  <si>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</si>
  <si>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</si>
  <si>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</si>
  <si>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</si>
  <si>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</si>
  <si>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</si>
  <si>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</si>
  <si>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</si>
  <si>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</si>
  <si>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</si>
  <si>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</si>
  <si>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</si>
  <si>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</si>
  <si>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</si>
  <si>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</si>
  <si>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</si>
  <si>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</si>
  <si>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</si>
  <si>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</si>
  <si>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</si>
  <si>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</si>
  <si>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</si>
  <si>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</si>
  <si>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</si>
  <si>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</si>
  <si>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</si>
  <si>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</si>
  <si>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</si>
  <si>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</si>
  <si>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</si>
  <si>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</si>
  <si>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</si>
  <si>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</si>
  <si>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</si>
  <si>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</si>
  <si>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</si>
  <si>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</si>
  <si>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</si>
  <si>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</si>
  <si>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</si>
  <si>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</si>
  <si>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</si>
  <si>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</si>
  <si>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</si>
  <si>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</si>
  <si>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</si>
  <si>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</si>
  <si>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</si>
  <si>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</si>
  <si>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</si>
  <si>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</si>
  <si>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</si>
  <si>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</si>
  <si>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</si>
  <si>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</si>
  <si>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</si>
  <si>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</si>
  <si>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</si>
  <si>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</si>
  <si>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</si>
  <si>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</si>
  <si>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</si>
  <si>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</si>
  <si>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</si>
  <si>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</si>
  <si>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</si>
  <si>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</si>
  <si>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</si>
  <si>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</si>
  <si>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</si>
  <si>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</si>
  <si>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</si>
  <si>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</si>
  <si>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</si>
  <si>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</si>
  <si>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</si>
  <si>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</si>
  <si>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</si>
  <si>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</si>
  <si>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</si>
  <si>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</si>
  <si>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</si>
  <si>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</si>
  <si>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</si>
  <si>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</si>
  <si>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</si>
  <si>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</si>
  <si>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</si>
  <si>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</si>
  <si>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</si>
  <si>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</si>
  <si>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</si>
  <si>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</si>
  <si>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</si>
  <si>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</si>
  <si>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</si>
  <si>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</si>
  <si>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</si>
  <si>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</si>
  <si>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</si>
  <si>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</si>
  <si>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</si>
  <si>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</si>
  <si>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</si>
  <si>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</si>
  <si>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</si>
  <si>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</si>
  <si>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</si>
  <si>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</si>
  <si>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</si>
  <si>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</si>
  <si>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</si>
  <si>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</si>
  <si>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</si>
  <si>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</si>
  <si>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</si>
  <si>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</si>
  <si>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</si>
  <si>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</si>
  <si>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</si>
  <si>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</si>
  <si>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</si>
  <si>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</si>
  <si>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</si>
  <si>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</si>
  <si>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</si>
  <si>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</si>
  <si>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</si>
  <si>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</si>
  <si>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</si>
  <si>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</si>
  <si>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</si>
  <si>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</si>
  <si>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</si>
  <si>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</si>
  <si>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</si>
  <si>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</si>
  <si>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</si>
  <si>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</si>
  <si>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</si>
  <si>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</si>
  <si>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</si>
  <si>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</si>
  <si>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</si>
  <si>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</si>
  <si>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</si>
  <si>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</si>
  <si>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</si>
  <si>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</si>
  <si>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</si>
  <si>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</si>
  <si>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</si>
  <si>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</si>
  <si>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</si>
  <si>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</si>
  <si>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</si>
  <si>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</si>
  <si>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</si>
  <si>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</si>
  <si>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</si>
  <si>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</si>
  <si>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</si>
  <si>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</si>
  <si>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</si>
  <si>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</si>
  <si>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</si>
  <si>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</si>
  <si>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</si>
  <si>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</si>
  <si>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</si>
  <si>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</si>
  <si>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</si>
  <si>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</si>
  <si>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</si>
  <si>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</si>
  <si>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</si>
  <si>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</si>
  <si>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</si>
  <si>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</si>
  <si>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</si>
  <si>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</si>
  <si>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</si>
  <si>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</si>
  <si>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</si>
  <si>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</si>
  <si>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</si>
  <si>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</si>
  <si>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</si>
  <si>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</si>
  <si>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</si>
  <si>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</si>
  <si>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</si>
  <si>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</si>
  <si>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</si>
  <si>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</si>
  <si>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</si>
  <si>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</si>
  <si>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</si>
  <si>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</si>
  <si>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</si>
  <si>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</si>
  <si>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</si>
  <si>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</si>
  <si>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</si>
  <si>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</si>
  <si>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</si>
  <si>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</si>
  <si>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</si>
  <si>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</si>
  <si>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</si>
  <si>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</si>
  <si>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</si>
  <si>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</si>
  <si>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</si>
  <si>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</si>
  <si>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</si>
  <si>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</si>
  <si>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</si>
  <si>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</si>
  <si>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</si>
  <si>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</si>
  <si>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</si>
  <si>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</si>
  <si>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</si>
  <si>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</si>
  <si>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</si>
  <si>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</si>
  <si>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</si>
  <si>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</si>
  <si>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</si>
  <si>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</si>
  <si>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</si>
  <si>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</si>
  <si>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</si>
  <si>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</si>
  <si>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</si>
  <si>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</si>
  <si>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</si>
  <si>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</si>
  <si>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</si>
  <si>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</si>
  <si>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</si>
  <si>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</si>
  <si>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</si>
  <si>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</si>
  <si>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</si>
  <si>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</si>
  <si>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</si>
  <si>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</si>
  <si>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</si>
  <si>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</si>
  <si>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</si>
  <si>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</si>
  <si>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</si>
  <si>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</si>
  <si>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</si>
  <si>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</si>
  <si>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</si>
  <si>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</si>
  <si>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</si>
  <si>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</si>
  <si>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</si>
  <si>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</si>
  <si>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</si>
  <si>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</si>
  <si>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</si>
  <si>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</si>
  <si>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</si>
  <si>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</si>
  <si>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</si>
  <si>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</si>
  <si>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</si>
  <si>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</si>
  <si>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</si>
  <si>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</si>
  <si>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</si>
  <si>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</si>
  <si>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</si>
  <si>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</si>
  <si>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</si>
  <si>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</si>
  <si>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</si>
  <si>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</si>
  <si>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</si>
  <si>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</si>
  <si>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</si>
  <si>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</si>
  <si>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</si>
  <si>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</si>
  <si>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</si>
  <si>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</si>
  <si>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</si>
  <si>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</si>
  <si>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</si>
  <si>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</si>
  <si>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</si>
  <si>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</si>
  <si>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</si>
  <si>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</si>
  <si>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</si>
  <si>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</si>
  <si>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</si>
  <si>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</si>
  <si>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</si>
  <si>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</si>
  <si>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</si>
  <si>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</si>
  <si>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</si>
  <si>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</si>
  <si>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</si>
  <si>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</si>
  <si>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</si>
  <si>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</si>
  <si>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</si>
  <si>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</si>
  <si>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</si>
  <si>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</si>
  <si>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</si>
  <si>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</si>
  <si>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</si>
  <si>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</si>
  <si>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</si>
  <si>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</si>
  <si>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</si>
  <si>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</si>
  <si>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</si>
  <si>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</si>
  <si>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</si>
  <si>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</si>
  <si>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</si>
  <si>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</si>
  <si>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</si>
  <si>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</si>
  <si>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</si>
  <si>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</si>
  <si>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</si>
  <si>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</si>
  <si>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</si>
  <si>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</si>
  <si>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</si>
  <si>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</si>
  <si>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</si>
  <si>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</si>
  <si>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</si>
  <si>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</si>
  <si>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</si>
  <si>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</si>
  <si>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</si>
  <si>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</si>
  <si>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</si>
  <si>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</si>
  <si>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</si>
  <si>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</si>
  <si>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</si>
  <si>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</si>
  <si>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</si>
  <si>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</si>
  <si>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</si>
  <si>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</si>
  <si>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</si>
  <si>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</si>
  <si>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</si>
  <si>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</si>
  <si>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</si>
  <si>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</si>
  <si>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</si>
  <si>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</si>
  <si>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</si>
  <si>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</si>
  <si>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</si>
  <si>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</si>
  <si>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</si>
  <si>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</si>
  <si>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</si>
  <si>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</si>
  <si>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</si>
  <si>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</si>
  <si>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</si>
  <si>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</si>
  <si>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</si>
  <si>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</si>
  <si>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</si>
  <si>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</si>
  <si>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</si>
  <si>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</si>
  <si>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</si>
  <si>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</si>
  <si>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</si>
  <si>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</si>
  <si>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</si>
  <si>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</si>
  <si>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</si>
  <si>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</si>
  <si>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</si>
  <si>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</si>
  <si>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</si>
  <si>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</si>
  <si>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</si>
  <si>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</si>
  <si>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</si>
  <si>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</si>
  <si>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</si>
  <si>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</si>
  <si>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</si>
  <si>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</si>
  <si>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</si>
  <si>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</si>
  <si>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</si>
  <si>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</si>
  <si>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</si>
  <si>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</si>
  <si>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</si>
  <si>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</si>
  <si>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</si>
  <si>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</si>
  <si>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</si>
  <si>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</si>
  <si>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</si>
  <si>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</si>
  <si>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</si>
  <si>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</si>
  <si>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</si>
  <si>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</si>
  <si>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</si>
  <si>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</si>
  <si>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</si>
  <si>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</si>
  <si>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</si>
  <si>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</si>
  <si>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</si>
  <si>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</si>
  <si>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</si>
  <si>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</si>
  <si>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</si>
  <si>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</si>
  <si>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</si>
  <si>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</si>
  <si>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</si>
  <si>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</si>
  <si>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</si>
  <si>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</si>
  <si>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</si>
  <si>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</si>
  <si>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</si>
  <si>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</si>
  <si>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</si>
  <si>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</si>
  <si>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</si>
  <si>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</si>
  <si>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</si>
  <si>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</si>
  <si>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</si>
  <si>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</si>
  <si>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</si>
  <si>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</si>
  <si>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</si>
  <si>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</si>
  <si>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</si>
  <si>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</si>
  <si>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</si>
  <si>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</si>
  <si>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</si>
  <si>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</si>
  <si>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</si>
  <si>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</si>
  <si>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</si>
  <si>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</si>
  <si>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</si>
  <si>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</si>
  <si>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</si>
  <si>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</si>
  <si>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</si>
  <si>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</si>
  <si>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</si>
  <si>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</si>
  <si>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</si>
  <si>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</si>
  <si>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</si>
  <si>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</si>
  <si>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</si>
  <si>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</si>
  <si>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</si>
  <si>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</si>
  <si>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</si>
  <si>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</si>
  <si>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</si>
  <si>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</si>
  <si>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</si>
  <si>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</si>
  <si>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</si>
  <si>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</si>
  <si>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</si>
  <si>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</si>
  <si>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</si>
  <si>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</si>
  <si>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</si>
  <si>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</si>
  <si>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</si>
  <si>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</si>
  <si>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</si>
  <si>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</si>
  <si>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</si>
  <si>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</si>
  <si>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</si>
  <si>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</si>
  <si>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</si>
  <si>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</si>
  <si>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</si>
  <si>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</si>
  <si>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</si>
  <si>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</si>
  <si>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</si>
  <si>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</si>
  <si>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</si>
  <si>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</si>
  <si>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</si>
  <si>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</si>
  <si>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</si>
  <si>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</si>
  <si>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</si>
  <si>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</si>
  <si>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</si>
  <si>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</si>
  <si>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</si>
  <si>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</si>
  <si>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</si>
  <si>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</si>
  <si>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</si>
  <si>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</si>
  <si>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</si>
  <si>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</si>
  <si>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</si>
  <si>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</si>
  <si>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</si>
  <si>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</si>
  <si>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</si>
  <si>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</si>
  <si>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</si>
  <si>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</si>
  <si>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</si>
  <si>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</si>
  <si>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</si>
  <si>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</si>
  <si>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</si>
  <si>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</si>
  <si>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</si>
  <si>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</si>
  <si>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</si>
  <si>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</si>
  <si>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</si>
  <si>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</si>
  <si>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</si>
  <si>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</si>
  <si>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</si>
  <si>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</si>
  <si>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</si>
  <si>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</si>
  <si>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</si>
  <si>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</si>
  <si>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</si>
  <si>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</si>
  <si>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</si>
  <si>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</si>
  <si>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</si>
  <si>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</si>
  <si>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</si>
  <si>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</si>
  <si>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</si>
  <si>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</si>
  <si>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</si>
  <si>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</si>
  <si>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</si>
  <si>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</si>
  <si>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</si>
  <si>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</si>
  <si>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</si>
  <si>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</si>
  <si>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</si>
  <si>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</si>
  <si>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</si>
  <si>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</si>
  <si>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</si>
  <si>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</si>
  <si>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</si>
  <si>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</si>
  <si>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</si>
  <si>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</si>
  <si>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</si>
  <si>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</si>
  <si>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</si>
  <si>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</si>
  <si>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</si>
  <si>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</si>
  <si>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</si>
  <si>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</si>
  <si>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</si>
  <si>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</si>
  <si>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</si>
  <si>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</si>
  <si>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</si>
  <si>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</si>
  <si>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</si>
  <si>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</si>
  <si>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</si>
  <si>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</si>
  <si>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</si>
  <si>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</si>
  <si>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</si>
  <si>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</si>
  <si>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</si>
  <si>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</si>
  <si>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</si>
  <si>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</si>
  <si>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</si>
  <si>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</si>
  <si>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</si>
  <si>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</si>
  <si>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</si>
  <si>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</si>
  <si>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</si>
  <si>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</si>
  <si>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</si>
  <si>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</si>
  <si>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</si>
  <si>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</si>
  <si>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</si>
  <si>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</si>
  <si>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</si>
  <si>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</si>
  <si>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</si>
  <si>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</si>
  <si>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</si>
  <si>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</si>
  <si>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</si>
  <si>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</si>
  <si>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</si>
  <si>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</si>
  <si>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</si>
  <si>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</si>
  <si>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</si>
  <si>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</si>
  <si>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</si>
  <si>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</si>
  <si>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</si>
  <si>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</si>
  <si>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</si>
  <si>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</si>
  <si>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</si>
  <si>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</si>
  <si>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</si>
  <si>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</si>
  <si>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</si>
  <si>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</si>
  <si>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</si>
  <si>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</si>
  <si>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</si>
  <si>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</si>
  <si>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</si>
  <si>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</si>
  <si>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</si>
  <si>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</si>
  <si>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</si>
  <si>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</si>
  <si>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</si>
  <si>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</si>
  <si>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</si>
  <si>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</si>
  <si>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</si>
  <si>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</si>
  <si>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</si>
  <si>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</si>
  <si>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</si>
  <si>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</si>
  <si>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</si>
  <si>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</si>
  <si>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</si>
  <si>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</si>
  <si>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</si>
  <si>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</si>
  <si>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</si>
  <si>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</si>
  <si>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</si>
  <si>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</si>
  <si>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</si>
  <si>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</si>
  <si>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</si>
  <si>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</si>
  <si>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</si>
  <si>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</si>
  <si>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</si>
  <si>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</si>
  <si>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</si>
  <si>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</si>
  <si>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</si>
  <si>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</si>
  <si>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</si>
  <si>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</si>
  <si>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</si>
  <si>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</si>
  <si>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</si>
  <si>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</si>
  <si>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</si>
  <si>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</si>
  <si>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</si>
  <si>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</si>
  <si>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</si>
  <si>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</si>
  <si>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</si>
  <si>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</si>
  <si>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</si>
  <si>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</si>
  <si>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</si>
  <si>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</si>
  <si>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</si>
  <si>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</si>
  <si>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</si>
  <si>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</si>
  <si>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</si>
  <si>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</si>
  <si>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</si>
  <si>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</si>
  <si>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</si>
  <si>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</si>
  <si>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</si>
  <si>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</si>
  <si>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</si>
  <si>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</si>
  <si>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</si>
  <si>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</si>
  <si>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</si>
  <si>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</si>
  <si>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</si>
  <si>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</si>
  <si>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</si>
  <si>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</si>
  <si>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</si>
  <si>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</si>
  <si>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</si>
  <si>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</si>
  <si>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</si>
  <si>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</si>
  <si>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</si>
  <si>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</si>
  <si>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</si>
  <si>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</si>
  <si>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</si>
  <si>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</si>
  <si>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</si>
  <si>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</si>
  <si>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</si>
  <si>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</si>
  <si>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</si>
  <si>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</si>
  <si>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</si>
  <si>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</si>
  <si>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</si>
  <si>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</si>
  <si>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</si>
  <si>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</si>
  <si>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</si>
  <si>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</si>
  <si>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</si>
  <si>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</si>
  <si>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</si>
  <si>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</si>
  <si>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</si>
  <si>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</si>
  <si>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</si>
  <si>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</si>
  <si>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</si>
  <si>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</si>
  <si>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</si>
  <si>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</si>
  <si>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</si>
  <si>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</si>
  <si>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</si>
  <si>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</si>
  <si>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</si>
  <si>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</si>
  <si>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</si>
  <si>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</si>
  <si>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</si>
  <si>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</si>
  <si>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</si>
  <si>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</si>
  <si>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</si>
  <si>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</si>
  <si>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</si>
  <si>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</si>
  <si>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</si>
  <si>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</si>
  <si>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</si>
  <si>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</si>
  <si>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</si>
  <si>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</si>
  <si>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</si>
  <si>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</si>
  <si>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</si>
  <si>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</si>
  <si>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</si>
  <si>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</si>
  <si>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</si>
  <si>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</si>
  <si>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</si>
  <si>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</si>
  <si>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</si>
  <si>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</si>
  <si>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</si>
  <si>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</si>
  <si>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</si>
  <si>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</si>
  <si>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</si>
  <si>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</si>
  <si>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</si>
  <si>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</si>
  <si>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</si>
  <si>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</si>
  <si>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</si>
  <si>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</si>
  <si>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</si>
  <si>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</si>
  <si>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</si>
  <si>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</si>
  <si>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</si>
  <si>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</si>
  <si>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</si>
  <si>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</si>
  <si>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</si>
  <si>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</si>
  <si>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</si>
  <si>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</si>
  <si>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</si>
  <si>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</si>
  <si>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</si>
  <si>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</si>
  <si>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</si>
  <si>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</si>
  <si>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</si>
  <si>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</si>
  <si>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</si>
  <si>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</si>
  <si>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</si>
  <si>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</si>
  <si>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</si>
  <si>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</si>
  <si>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</si>
  <si>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</si>
  <si>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</si>
  <si>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</si>
  <si>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</si>
  <si>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</si>
  <si>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</si>
  <si>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</si>
  <si>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</si>
  <si>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</si>
  <si>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</si>
  <si>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</si>
  <si>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</si>
  <si>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</si>
  <si>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</si>
  <si>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</si>
  <si>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</si>
  <si>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</si>
  <si>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</si>
  <si>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</si>
  <si>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</si>
  <si>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</si>
  <si>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</si>
  <si>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</si>
  <si>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</si>
  <si>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</si>
  <si>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</si>
  <si>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</si>
  <si>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</si>
  <si>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</si>
  <si>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</si>
  <si>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</si>
  <si>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</si>
  <si>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</si>
  <si>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</si>
  <si>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</si>
  <si>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</si>
  <si>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</si>
  <si>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</si>
  <si>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</si>
  <si>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</si>
  <si>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</si>
  <si>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</si>
  <si>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</si>
  <si>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</si>
  <si>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</si>
  <si>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</si>
  <si>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</si>
  <si>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</si>
  <si>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</si>
  <si>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</si>
  <si>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</si>
  <si>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</si>
  <si>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</si>
  <si>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</si>
  <si>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</si>
  <si>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</si>
  <si>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</si>
  <si>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</si>
  <si>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</si>
  <si>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</si>
  <si>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</si>
  <si>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</si>
  <si>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</si>
  <si>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</si>
  <si>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</si>
  <si>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</si>
  <si>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</si>
  <si>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</si>
  <si>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</si>
  <si>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</si>
  <si>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</si>
  <si>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</si>
  <si>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</si>
  <si>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</si>
  <si>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</si>
  <si>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</si>
  <si>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</si>
  <si>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</si>
  <si>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</si>
  <si>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</si>
  <si>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</si>
  <si>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</si>
  <si>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</si>
  <si>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</si>
  <si>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</si>
  <si>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</si>
  <si>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</si>
  <si>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</si>
  <si>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</si>
  <si>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</si>
  <si>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</si>
  <si>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</si>
  <si>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</si>
  <si>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</si>
  <si>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</si>
  <si>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</si>
  <si>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</si>
  <si>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</si>
  <si>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</si>
  <si>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</si>
  <si>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</si>
  <si>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</si>
  <si>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</si>
  <si>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</si>
  <si>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</si>
  <si>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</si>
  <si>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</si>
  <si>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</si>
  <si>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</si>
  <si>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</si>
  <si>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</si>
  <si>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</si>
  <si>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</si>
  <si>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</si>
  <si>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</si>
  <si>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</si>
  <si>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</si>
  <si>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</si>
  <si>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</si>
  <si>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</si>
  <si>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</si>
  <si>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</si>
  <si>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</si>
  <si>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</si>
  <si>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</si>
  <si>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</si>
  <si>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</si>
  <si>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</si>
  <si>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</si>
  <si>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</si>
  <si>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</si>
  <si>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</si>
  <si>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</si>
  <si>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</si>
  <si>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</si>
  <si>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</si>
  <si>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</si>
  <si>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</si>
  <si>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</si>
  <si>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</si>
  <si>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</si>
  <si>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</si>
  <si>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</si>
  <si>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</si>
  <si>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</si>
  <si>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</si>
  <si>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</si>
  <si>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</si>
  <si>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</si>
  <si>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</si>
  <si>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</si>
  <si>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</si>
  <si>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</si>
  <si>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</si>
  <si>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</si>
  <si>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</si>
  <si>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</si>
  <si>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</si>
  <si>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</si>
  <si>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</si>
  <si>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</si>
  <si>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</si>
  <si>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</si>
  <si>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</si>
  <si>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</si>
  <si>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</si>
  <si>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</si>
  <si>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</si>
  <si>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</si>
  <si>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</si>
  <si>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</si>
  <si>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</si>
  <si>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</si>
  <si>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</si>
  <si>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</si>
  <si>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</si>
  <si>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</si>
  <si>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</si>
  <si>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</si>
  <si>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</si>
  <si>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</si>
  <si>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</si>
  <si>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</si>
  <si>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</si>
  <si>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</si>
  <si>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</si>
  <si>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</si>
  <si>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</si>
  <si>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</si>
  <si>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</si>
  <si>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</si>
  <si>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</si>
  <si>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</si>
  <si>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</si>
  <si>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</si>
  <si>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</si>
  <si>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</si>
  <si>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</si>
  <si>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</si>
  <si>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</si>
  <si>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</si>
  <si>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</si>
  <si>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</si>
  <si>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</si>
  <si>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</si>
  <si>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</si>
  <si>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</si>
  <si>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</si>
  <si>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</si>
  <si>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</si>
  <si>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</si>
  <si>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</si>
  <si>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</si>
  <si>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</si>
  <si>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</si>
  <si>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</si>
  <si>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</si>
  <si>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</si>
  <si>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</si>
  <si>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</si>
  <si>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</si>
  <si>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</si>
  <si>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</si>
  <si>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</si>
  <si>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</si>
  <si>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</si>
  <si>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</si>
  <si>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</si>
  <si>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</si>
  <si>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</si>
  <si>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</si>
  <si>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</si>
  <si>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</si>
  <si>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</si>
  <si>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</si>
  <si>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</si>
  <si>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</si>
  <si>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</si>
  <si>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</si>
  <si>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</si>
  <si>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</si>
  <si>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</si>
  <si>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</si>
  <si>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</si>
  <si>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</si>
  <si>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</si>
  <si>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</si>
  <si>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</si>
  <si>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</si>
  <si>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</si>
  <si>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</si>
  <si>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</si>
  <si>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</si>
  <si>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</si>
  <si>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</si>
  <si>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</si>
  <si>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</si>
  <si>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</si>
  <si>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</si>
  <si>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</si>
  <si>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</si>
  <si>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</si>
  <si>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</si>
  <si>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</si>
  <si>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</si>
  <si>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</si>
  <si>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</si>
  <si>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</si>
  <si>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</si>
  <si>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</si>
  <si>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</si>
  <si>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</si>
  <si>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</si>
  <si>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</si>
  <si>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</si>
  <si>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</si>
  <si>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</si>
  <si>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</si>
  <si>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</si>
  <si>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</si>
  <si>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</si>
  <si>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</si>
  <si>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</si>
  <si>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</si>
  <si>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</si>
  <si>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</si>
  <si>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</si>
  <si>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</si>
  <si>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</si>
  <si>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</si>
  <si>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</si>
  <si>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</si>
  <si>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</si>
  <si>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</si>
  <si>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</si>
  <si>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</si>
  <si>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</si>
  <si>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</si>
  <si>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</si>
  <si>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</si>
  <si>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</si>
  <si>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</si>
  <si>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</si>
  <si>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</si>
  <si>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</si>
  <si>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</si>
  <si>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</si>
  <si>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</si>
  <si>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</si>
  <si>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</si>
  <si>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</si>
  <si>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</si>
  <si>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</si>
  <si>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</si>
  <si>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</si>
  <si>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</si>
  <si>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</si>
  <si>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</si>
  <si>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</si>
  <si>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</si>
  <si>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</si>
  <si>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</si>
  <si>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</si>
  <si>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</si>
  <si>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</si>
  <si>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</si>
  <si>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</si>
  <si>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</si>
  <si>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</si>
  <si>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</si>
  <si>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</si>
  <si>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</si>
  <si>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</si>
  <si>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</si>
  <si>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</si>
  <si>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</si>
  <si>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</si>
  <si>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</si>
  <si>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</si>
  <si>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</si>
  <si>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</si>
  <si>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</si>
  <si>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</si>
  <si>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</si>
  <si>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</si>
  <si>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</si>
  <si>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</si>
  <si>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</si>
  <si>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</si>
  <si>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</si>
  <si>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</si>
  <si>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</si>
  <si>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</si>
  <si>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</si>
  <si>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</si>
  <si>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</si>
  <si>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</si>
  <si>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</si>
  <si>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</si>
  <si>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</si>
  <si>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</si>
  <si>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</si>
  <si>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</si>
  <si>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</si>
  <si>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</si>
  <si>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</si>
  <si>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</si>
  <si>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</si>
  <si>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</si>
  <si>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</si>
  <si>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</si>
  <si>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</si>
  <si>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</si>
  <si>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</si>
  <si>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</si>
  <si>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</si>
  <si>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</si>
  <si>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</si>
  <si>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</si>
  <si>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</si>
  <si>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</si>
  <si>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</si>
  <si>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</si>
  <si>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</si>
  <si>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</si>
  <si>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</si>
  <si>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</si>
  <si>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</si>
  <si>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</si>
  <si>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</si>
  <si>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</si>
  <si>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</si>
  <si>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</si>
  <si>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</si>
  <si>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</si>
  <si>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</si>
  <si>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</si>
  <si>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</si>
  <si>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</si>
  <si>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</si>
  <si>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</si>
  <si>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</si>
  <si>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</si>
  <si>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</si>
  <si>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</si>
  <si>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</si>
  <si>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</si>
  <si>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</si>
  <si>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</si>
  <si>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</si>
  <si>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</si>
  <si>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</si>
  <si>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</si>
  <si>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</si>
  <si>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</si>
  <si>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</si>
  <si>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</si>
  <si>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</si>
  <si>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</si>
  <si>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</si>
  <si>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</si>
  <si>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</si>
  <si>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</si>
  <si>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</si>
  <si>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</si>
  <si>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</si>
  <si>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</si>
  <si>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</si>
  <si>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</si>
  <si>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</si>
  <si>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</si>
  <si>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</si>
  <si>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</si>
  <si>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</si>
  <si>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</si>
  <si>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</si>
  <si>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</si>
  <si>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</si>
  <si>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</si>
  <si>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</si>
  <si>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</si>
  <si>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</si>
  <si>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</si>
  <si>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</si>
  <si>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</si>
  <si>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</si>
  <si>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</si>
  <si>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</si>
  <si>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</si>
  <si>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</si>
  <si>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</si>
  <si>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</si>
  <si>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</si>
  <si>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</si>
  <si>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</si>
  <si>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</si>
  <si>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</si>
  <si>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</si>
  <si>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</si>
  <si>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</si>
  <si>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</si>
  <si>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</si>
  <si>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</si>
  <si>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</si>
  <si>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</si>
  <si>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</si>
  <si>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</si>
  <si>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</si>
  <si>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</si>
  <si>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</si>
  <si>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</si>
  <si>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</si>
  <si>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</si>
  <si>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</si>
  <si>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</si>
  <si>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</si>
  <si>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</si>
  <si>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</si>
  <si>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</si>
  <si>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</si>
  <si>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</si>
  <si>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</si>
  <si>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</si>
  <si>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</si>
  <si>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</si>
  <si>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</si>
  <si>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</si>
  <si>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</si>
  <si>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</si>
  <si>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</si>
  <si>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</si>
  <si>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</si>
  <si>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</si>
  <si>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</si>
  <si>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</si>
  <si>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</si>
  <si>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</si>
  <si>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</si>
  <si>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</si>
  <si>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</si>
  <si>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</si>
  <si>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</si>
  <si>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</si>
  <si>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</si>
  <si>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</si>
  <si>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</si>
  <si>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</si>
  <si>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</si>
  <si>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</si>
  <si>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</si>
  <si>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</si>
  <si>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</si>
  <si>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</si>
  <si>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</si>
  <si>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</si>
  <si>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</si>
  <si>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</si>
  <si>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</si>
  <si>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</si>
  <si>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</si>
  <si>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</si>
  <si>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</si>
  <si>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</si>
  <si>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</si>
  <si>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</si>
  <si>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</si>
  <si>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</si>
  <si>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</si>
  <si>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</si>
  <si>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</si>
  <si>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</si>
  <si>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</si>
  <si>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</si>
  <si>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</si>
  <si>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</si>
  <si>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</si>
  <si>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</si>
  <si>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</si>
  <si>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</si>
  <si>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</si>
  <si>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</si>
  <si>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</si>
  <si>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</si>
  <si>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</si>
  <si>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</si>
  <si>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</si>
  <si>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</si>
  <si>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</si>
  <si>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</si>
  <si>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</si>
  <si>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</si>
  <si>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</si>
  <si>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</si>
  <si>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</si>
  <si>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</si>
  <si>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</si>
  <si>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</si>
  <si>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</si>
  <si>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</si>
  <si>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</si>
  <si>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</si>
  <si>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</si>
  <si>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</si>
  <si>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</si>
  <si>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</si>
  <si>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</si>
  <si>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</si>
  <si>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</si>
  <si>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</si>
  <si>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</si>
  <si>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</si>
  <si>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</si>
  <si>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</si>
  <si>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</si>
  <si>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</si>
  <si>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</si>
  <si>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</si>
  <si>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</si>
  <si>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</si>
  <si>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</si>
  <si>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</si>
  <si>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</si>
  <si>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</si>
  <si>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</si>
  <si>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</si>
  <si>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</si>
  <si>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</si>
  <si>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</si>
  <si>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</si>
  <si>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</si>
  <si>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</si>
  <si>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</si>
  <si>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</si>
  <si>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</si>
  <si>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</si>
  <si>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</si>
  <si>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</si>
  <si>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</si>
  <si>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</si>
  <si>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</si>
  <si>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</si>
  <si>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</si>
  <si>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</si>
  <si>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</si>
  <si>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</si>
  <si>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</si>
  <si>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</si>
  <si>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</si>
  <si>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</si>
  <si>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</si>
  <si>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</si>
  <si>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</si>
  <si>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</si>
  <si>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</si>
  <si>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</si>
  <si>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</si>
  <si>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</si>
  <si>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</si>
  <si>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</si>
  <si>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</si>
  <si>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</si>
  <si>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</si>
  <si>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</si>
  <si>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</si>
  <si>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</si>
  <si>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</si>
  <si>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</si>
  <si>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</si>
  <si>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</si>
  <si>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</si>
  <si>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</si>
  <si>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</si>
  <si>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</si>
  <si>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</si>
  <si>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</si>
  <si>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</si>
  <si>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</si>
  <si>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</si>
  <si>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</si>
  <si>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</si>
  <si>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</si>
  <si>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</si>
  <si>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</si>
  <si>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</si>
  <si>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</si>
  <si>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</si>
  <si>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</si>
  <si>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</si>
  <si>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</si>
  <si>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</si>
  <si>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</si>
  <si>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</si>
  <si>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</si>
  <si>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</si>
  <si>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</si>
  <si>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</si>
  <si>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</si>
  <si>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</si>
  <si>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</si>
  <si>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</si>
  <si>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</si>
  <si>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</si>
  <si>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</si>
  <si>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</si>
  <si>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</si>
  <si>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</si>
  <si>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</si>
  <si>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</si>
  <si>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</si>
  <si>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</si>
  <si>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</si>
  <si>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</si>
  <si>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</si>
  <si>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</si>
  <si>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</si>
  <si>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</si>
  <si>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</si>
  <si>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</si>
  <si>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</si>
  <si>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</si>
  <si>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</si>
  <si>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</si>
  <si>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</si>
  <si>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</si>
  <si>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</si>
  <si>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</si>
  <si>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</si>
  <si>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</si>
  <si>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</si>
  <si>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</si>
  <si>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</si>
  <si>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</si>
  <si>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</si>
  <si>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</si>
  <si>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</si>
  <si>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</si>
  <si>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</si>
  <si>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</si>
  <si>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</si>
  <si>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</si>
  <si>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</si>
  <si>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</si>
  <si>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</si>
  <si>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</si>
  <si>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</si>
  <si>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</si>
  <si>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</si>
  <si>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</si>
  <si>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</si>
  <si>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</si>
  <si>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</si>
  <si>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</si>
  <si>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</si>
  <si>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</si>
  <si>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</si>
  <si>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</si>
  <si>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</si>
  <si>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</si>
  <si>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</si>
  <si>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</si>
  <si>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</si>
  <si>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</si>
  <si>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</si>
  <si>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</si>
  <si>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</si>
  <si>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</si>
  <si>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</si>
  <si>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</si>
  <si>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</si>
  <si>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</si>
  <si>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</si>
  <si>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</si>
  <si>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</si>
  <si>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</si>
  <si>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</si>
  <si>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</si>
  <si>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</si>
  <si>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</si>
  <si>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</si>
  <si>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</si>
  <si>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</si>
  <si>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</si>
  <si>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</si>
  <si>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</si>
  <si>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</si>
  <si>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</si>
  <si>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</si>
  <si>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</si>
  <si>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</si>
  <si>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</si>
  <si>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</si>
  <si>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</si>
  <si>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</si>
  <si>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</si>
  <si>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</si>
  <si>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</si>
  <si>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</si>
  <si>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</si>
  <si>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</si>
  <si>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</si>
  <si>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</si>
  <si>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</si>
  <si>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</si>
  <si>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</si>
  <si>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</si>
  <si>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</si>
  <si>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</si>
  <si>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</si>
  <si>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</si>
  <si>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</si>
  <si>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</si>
  <si>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</si>
  <si>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</si>
  <si>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</si>
  <si>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</si>
  <si>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</si>
  <si>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</si>
  <si>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</si>
  <si>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</si>
  <si>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</si>
  <si>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</si>
  <si>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</si>
  <si>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</si>
  <si>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</si>
  <si>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</si>
  <si>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</si>
  <si>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</si>
  <si>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</si>
  <si>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</si>
  <si>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</si>
  <si>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</si>
  <si>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</si>
  <si>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</si>
  <si>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</si>
  <si>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</si>
  <si>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</si>
  <si>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</si>
  <si>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</si>
  <si>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</si>
  <si>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</si>
  <si>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</si>
  <si>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</si>
  <si>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</si>
  <si>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</si>
  <si>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</si>
  <si>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</si>
  <si>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</si>
  <si>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</si>
  <si>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</si>
  <si>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</si>
  <si>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</si>
  <si>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</si>
  <si>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</si>
  <si>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</si>
  <si>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</si>
  <si>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</si>
  <si>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</si>
  <si>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</si>
  <si>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</si>
  <si>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</si>
  <si>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</si>
  <si>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</si>
  <si>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</si>
  <si>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</si>
  <si>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</si>
  <si>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</si>
  <si>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</si>
  <si>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</si>
  <si>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</si>
  <si>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</si>
  <si>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</si>
  <si>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</si>
  <si>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</si>
  <si>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</si>
  <si>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</si>
  <si>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</si>
  <si>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</si>
  <si>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</si>
  <si>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</si>
  <si>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</si>
  <si>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</si>
  <si>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</si>
  <si>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</si>
  <si>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</si>
  <si>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</si>
  <si>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</si>
  <si>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</si>
  <si>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</si>
  <si>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</si>
  <si>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</si>
  <si>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</si>
  <si>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</si>
  <si>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</si>
  <si>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</si>
  <si>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</si>
  <si>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</si>
  <si>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</si>
  <si>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</si>
  <si>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</si>
  <si>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</si>
  <si>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</si>
  <si>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</si>
  <si>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</si>
  <si>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</si>
  <si>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</si>
  <si>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</si>
  <si>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</si>
  <si>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</si>
  <si>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</si>
  <si>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</si>
  <si>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</si>
  <si>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</si>
  <si>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</si>
  <si>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</si>
  <si>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</si>
  <si>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</si>
  <si>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</si>
  <si>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</si>
  <si>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</si>
  <si>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</si>
  <si>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</si>
  <si>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</si>
  <si>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</si>
  <si>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</si>
  <si>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</si>
  <si>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</si>
  <si>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</si>
  <si>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</si>
  <si>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</si>
  <si>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</si>
  <si>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</si>
  <si>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</si>
  <si>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</si>
  <si>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</si>
  <si>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</si>
  <si>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</si>
  <si>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</si>
  <si>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</si>
  <si>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</si>
  <si>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</si>
  <si>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</si>
  <si>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</si>
  <si>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</si>
  <si>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</si>
  <si>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</si>
  <si>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</si>
  <si>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</si>
  <si>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</si>
  <si>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</si>
  <si>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</si>
  <si>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</si>
  <si>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</si>
  <si>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</si>
  <si>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</si>
  <si>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</si>
  <si>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</si>
  <si>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</si>
  <si>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</si>
  <si>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</si>
  <si>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</si>
  <si>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</si>
  <si>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</si>
  <si>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</si>
  <si>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</si>
  <si>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</si>
  <si>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</si>
  <si>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</si>
  <si>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</si>
  <si>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</si>
  <si>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</si>
  <si>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</si>
  <si>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</si>
  <si>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</si>
  <si>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</si>
  <si>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</si>
  <si>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</si>
  <si>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</si>
  <si>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</si>
  <si>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</si>
  <si>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</si>
  <si>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</si>
  <si>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</si>
  <si>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</si>
  <si>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</si>
  <si>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</si>
  <si>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</si>
  <si>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</si>
  <si>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</si>
  <si>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</si>
  <si>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</si>
  <si>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</si>
  <si>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</si>
  <si>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</si>
  <si>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</si>
  <si>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</si>
  <si>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</si>
  <si>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</si>
  <si>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</si>
  <si>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</si>
  <si>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</si>
  <si>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</si>
  <si>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</si>
  <si>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</si>
  <si>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</si>
  <si>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</si>
  <si>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</si>
  <si>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</si>
  <si>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</si>
  <si>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</si>
  <si>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</si>
  <si>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</si>
  <si>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</si>
  <si>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</si>
  <si>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</si>
  <si>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</si>
  <si>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</si>
  <si>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</si>
  <si>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</si>
  <si>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</si>
  <si>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</si>
  <si>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</si>
  <si>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</si>
  <si>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</si>
  <si>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</si>
  <si>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</si>
  <si>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</si>
  <si>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</si>
  <si>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</si>
  <si>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</si>
  <si>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</si>
  <si>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</si>
  <si>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</si>
  <si>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</si>
  <si>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</si>
  <si>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</si>
  <si>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</si>
  <si>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</si>
  <si>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</si>
  <si>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</si>
  <si>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</si>
  <si>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</si>
  <si>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</si>
  <si>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</si>
  <si>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</si>
  <si>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</si>
  <si>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</si>
  <si>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</si>
  <si>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</si>
  <si>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</si>
  <si>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</si>
  <si>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</si>
  <si>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</si>
  <si>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</si>
  <si>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</si>
  <si>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</si>
  <si>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</si>
  <si>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</si>
  <si>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</si>
  <si>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</si>
  <si>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</si>
  <si>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</si>
  <si>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</si>
  <si>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</si>
  <si>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</si>
  <si>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</si>
  <si>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</si>
  <si>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</si>
  <si>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</si>
  <si>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</si>
  <si>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</si>
  <si>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</si>
  <si>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</si>
  <si>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</si>
  <si>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</si>
  <si>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</si>
  <si>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</si>
  <si>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</si>
  <si>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</si>
  <si>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</si>
  <si>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</si>
  <si>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</si>
  <si>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</si>
  <si>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</si>
  <si>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</si>
  <si>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</si>
  <si>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</si>
  <si>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</si>
  <si>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</si>
  <si>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</si>
  <si>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</si>
  <si>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</si>
  <si>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</si>
  <si>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</si>
  <si>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</si>
  <si>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</si>
  <si>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</si>
  <si>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</si>
  <si>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</si>
  <si>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</si>
  <si>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</si>
  <si>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</si>
  <si>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</si>
  <si>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</si>
  <si>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</si>
  <si>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</si>
  <si>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</si>
  <si>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</si>
  <si>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</si>
  <si>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</si>
  <si>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</si>
  <si>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</si>
  <si>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</si>
  <si>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</si>
  <si>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</si>
  <si>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</si>
  <si>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</si>
  <si>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</si>
  <si>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</si>
  <si>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</si>
  <si>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</si>
  <si>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</si>
  <si>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</si>
  <si>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</si>
  <si>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</si>
  <si>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</si>
  <si>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</si>
  <si>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</si>
  <si>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</si>
  <si>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</si>
  <si>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</si>
  <si>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</si>
  <si>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</si>
  <si>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</si>
  <si>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</si>
  <si>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</si>
  <si>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</si>
  <si>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</si>
  <si>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</si>
  <si>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</si>
  <si>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</si>
  <si>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</si>
  <si>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</si>
  <si>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</si>
  <si>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</si>
  <si>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</si>
  <si>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</si>
  <si>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</si>
  <si>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</si>
  <si>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</si>
  <si>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</si>
  <si>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</si>
  <si>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</si>
  <si>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</si>
  <si>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</si>
  <si>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</si>
  <si>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</si>
  <si>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</si>
  <si>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</si>
  <si>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</si>
  <si>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</si>
  <si>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</si>
  <si>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</si>
  <si>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</si>
  <si>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</si>
  <si>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</si>
  <si>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</si>
  <si>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</si>
  <si>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</si>
  <si>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</si>
  <si>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</si>
  <si>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</si>
  <si>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</si>
  <si>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</si>
  <si>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</si>
  <si>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</si>
  <si>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</si>
  <si>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</si>
  <si>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</si>
  <si>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</si>
  <si>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</si>
  <si>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</si>
  <si>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</si>
  <si>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</si>
  <si>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</si>
  <si>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</si>
  <si>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</si>
  <si>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</si>
  <si>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</si>
  <si>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</si>
  <si>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</si>
  <si>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</si>
  <si>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</si>
  <si>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</si>
  <si>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</si>
  <si>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</si>
  <si>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</si>
  <si>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</si>
  <si>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</si>
  <si>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</si>
  <si>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</si>
  <si>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</si>
  <si>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</si>
  <si>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</si>
  <si>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</si>
  <si>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</si>
  <si>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</si>
  <si>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</si>
  <si>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</si>
  <si>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</si>
  <si>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</si>
  <si>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</si>
  <si>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</si>
  <si>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</si>
  <si>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</si>
  <si>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</si>
  <si>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</si>
  <si>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</si>
  <si>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</si>
  <si>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</si>
  <si>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</si>
  <si>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</si>
  <si>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</si>
  <si>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</si>
  <si>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</si>
  <si>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</si>
  <si>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</si>
  <si>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</si>
  <si>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</si>
  <si>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</si>
  <si>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</si>
  <si>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</si>
  <si>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</si>
  <si>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</si>
  <si>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</si>
  <si>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</si>
  <si>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</si>
  <si>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</si>
  <si>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</si>
  <si>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</si>
  <si>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</si>
  <si>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</si>
  <si>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</si>
  <si>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</si>
  <si>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</si>
  <si>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</si>
  <si>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</si>
  <si>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</si>
  <si>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</si>
  <si>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</si>
  <si>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</si>
  <si>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</si>
  <si>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</si>
  <si>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</si>
  <si>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</si>
  <si>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</si>
  <si>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</si>
  <si>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</si>
  <si>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</si>
  <si>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</si>
  <si>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</si>
  <si>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</si>
  <si>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</si>
  <si>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</si>
  <si>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</si>
  <si>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</si>
  <si>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</si>
  <si>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</si>
  <si>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</si>
  <si>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</si>
  <si>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</si>
  <si>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</si>
  <si>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</si>
  <si>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</si>
  <si>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</si>
  <si>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</si>
  <si>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</si>
  <si>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</si>
  <si>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</si>
  <si>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</si>
  <si>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</si>
  <si>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</si>
  <si>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</si>
  <si>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</si>
  <si>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</si>
  <si>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</si>
  <si>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</si>
  <si>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</si>
  <si>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</si>
  <si>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</si>
  <si>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</si>
  <si>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</si>
  <si>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</si>
  <si>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</si>
  <si>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</si>
  <si>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</si>
  <si>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</si>
  <si>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</si>
  <si>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</si>
  <si>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</si>
  <si>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</si>
  <si>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</si>
  <si>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</si>
  <si>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</si>
  <si>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</si>
  <si>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</si>
  <si>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</si>
  <si>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</si>
  <si>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</si>
  <si>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</si>
  <si>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</si>
  <si>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</si>
  <si>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</si>
  <si>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</si>
  <si>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</si>
  <si>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</si>
  <si>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</si>
  <si>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</si>
  <si>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</si>
  <si>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</si>
  <si>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</si>
  <si>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</si>
  <si>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</si>
  <si>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</si>
  <si>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</si>
  <si>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</si>
  <si>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</si>
  <si>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</si>
  <si>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</si>
  <si>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</si>
  <si>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</si>
  <si>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</si>
  <si>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</si>
  <si>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</si>
  <si>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</si>
  <si>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</si>
  <si>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</si>
  <si>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</si>
  <si>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</si>
  <si>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</si>
  <si>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</si>
  <si>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</si>
  <si>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</si>
  <si>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</si>
  <si>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</si>
  <si>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</si>
  <si>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</si>
  <si>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</si>
  <si>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</si>
  <si>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</si>
  <si>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</si>
  <si>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</si>
  <si>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</si>
  <si>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</si>
  <si>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</si>
  <si>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</si>
  <si>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</si>
  <si>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</si>
  <si>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</si>
  <si>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</si>
  <si>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</si>
  <si>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</si>
  <si>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</si>
  <si>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</si>
  <si>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</si>
  <si>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</si>
  <si>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</si>
  <si>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</si>
  <si>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</si>
  <si>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</si>
  <si>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</si>
  <si>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</si>
  <si>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</si>
  <si>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</si>
  <si>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</si>
  <si>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</si>
  <si>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</si>
  <si>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</si>
  <si>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</si>
  <si>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</si>
  <si>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</si>
  <si>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</si>
  <si>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</si>
  <si>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</si>
  <si>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</si>
  <si>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</si>
  <si>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</si>
  <si>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</si>
  <si>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</si>
  <si>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</si>
  <si>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</si>
  <si>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</si>
  <si>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</si>
  <si>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</si>
  <si>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</si>
  <si>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</si>
  <si>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</si>
  <si>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</si>
  <si>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</si>
  <si>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</si>
  <si>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</si>
  <si>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</si>
  <si>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</si>
  <si>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</si>
  <si>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</si>
  <si>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</si>
  <si>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</si>
  <si>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</si>
  <si>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</si>
  <si>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</si>
  <si>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</si>
  <si>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</si>
  <si>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</si>
  <si>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</si>
  <si>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</si>
  <si>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</si>
  <si>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</si>
  <si>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</si>
  <si>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</si>
  <si>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</si>
  <si>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</si>
  <si>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</si>
  <si>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</si>
  <si>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</si>
  <si>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</si>
  <si>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</si>
  <si>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</si>
  <si>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</si>
  <si>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</si>
  <si>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</si>
  <si>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</si>
  <si>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</si>
  <si>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</si>
  <si>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</si>
  <si>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</si>
  <si>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</si>
  <si>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</si>
  <si>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</si>
  <si>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</si>
  <si>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</si>
  <si>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</si>
  <si>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</si>
  <si>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</si>
  <si>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</si>
  <si>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</si>
  <si>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</si>
  <si>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</si>
  <si>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</si>
  <si>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</si>
  <si>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</si>
  <si>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</si>
  <si>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</si>
  <si>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</si>
  <si>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</si>
  <si>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</si>
  <si>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</si>
  <si>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</si>
  <si>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</si>
  <si>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</si>
  <si>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</si>
  <si>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</si>
  <si>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</si>
  <si>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</si>
  <si>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</si>
  <si>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</si>
  <si>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</si>
  <si>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</si>
  <si>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</si>
  <si>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</si>
  <si>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</si>
  <si>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</si>
  <si>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</si>
  <si>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</si>
  <si>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</si>
  <si>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</si>
  <si>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</si>
  <si>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</si>
  <si>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</si>
  <si>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</si>
  <si>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</si>
  <si>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</si>
  <si>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</si>
  <si>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</si>
  <si>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</si>
  <si>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</si>
  <si>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</si>
  <si>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</si>
  <si>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</si>
  <si>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</si>
  <si>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</si>
  <si>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</si>
  <si>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</si>
  <si>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</si>
  <si>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</si>
  <si>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</si>
  <si>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</si>
  <si>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</si>
  <si>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</si>
  <si>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</si>
  <si>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</si>
  <si>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</si>
  <si>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</si>
  <si>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</si>
  <si>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</si>
  <si>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</si>
  <si>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</si>
  <si>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</si>
  <si>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</si>
  <si>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</si>
  <si>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</si>
  <si>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</si>
  <si>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</si>
  <si>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</si>
  <si>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</si>
  <si>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</si>
  <si>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</si>
  <si>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</si>
  <si>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</si>
  <si>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</si>
  <si>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</si>
  <si>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</si>
  <si>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</si>
  <si>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</si>
  <si>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</si>
  <si>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</si>
  <si>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</si>
  <si>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</si>
  <si>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</si>
  <si>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</si>
  <si>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</si>
  <si>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</si>
  <si>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</si>
  <si>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</si>
  <si>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</si>
  <si>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</si>
  <si>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</si>
  <si>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</si>
  <si>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</si>
  <si>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</si>
  <si>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</si>
  <si>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</si>
  <si>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</si>
  <si>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</si>
  <si>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</si>
  <si>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</si>
  <si>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</si>
  <si>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</si>
  <si>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</si>
  <si>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</si>
  <si>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</si>
  <si>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</si>
  <si>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</si>
  <si>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</si>
  <si>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</si>
  <si>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</si>
  <si>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</si>
  <si>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</si>
  <si>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</si>
  <si>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</si>
  <si>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</si>
  <si>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</si>
  <si>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</si>
  <si>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</si>
  <si>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</si>
  <si>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</si>
  <si>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</si>
  <si>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</si>
  <si>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</si>
  <si>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</si>
  <si>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</si>
  <si>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</si>
  <si>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</si>
  <si>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</si>
  <si>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</si>
  <si>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</si>
  <si>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</si>
  <si>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</si>
  <si>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</si>
  <si>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</si>
  <si>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</si>
  <si>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</si>
  <si>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</si>
  <si>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</si>
  <si>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</si>
  <si>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</si>
  <si>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</si>
  <si>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</si>
  <si>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</si>
  <si>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</si>
  <si>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</si>
  <si>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</si>
  <si>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</si>
  <si>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</si>
  <si>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</si>
  <si>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</si>
  <si>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</si>
  <si>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</si>
  <si>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</si>
  <si>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</si>
  <si>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</si>
  <si>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</si>
  <si>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</si>
  <si>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</si>
  <si>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</si>
  <si>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</si>
  <si>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</si>
  <si>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</si>
  <si>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</si>
  <si>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</si>
  <si>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</si>
  <si>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</si>
  <si>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</si>
  <si>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</si>
  <si>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</si>
  <si>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</si>
  <si>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</si>
  <si>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</si>
  <si>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</si>
  <si>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</si>
  <si>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</si>
  <si>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</si>
  <si>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</si>
  <si>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</si>
  <si>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</si>
  <si>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</si>
  <si>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</si>
  <si>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</si>
  <si>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</si>
  <si>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</si>
  <si>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</si>
  <si>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</si>
  <si>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</si>
  <si>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</si>
  <si>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</si>
  <si>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</si>
  <si>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</si>
  <si>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</si>
  <si>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</si>
  <si>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</si>
  <si>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</si>
  <si>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</si>
  <si>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</si>
  <si>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</si>
  <si>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</si>
  <si>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</si>
  <si>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</si>
  <si>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</si>
  <si>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</si>
  <si>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</si>
  <si>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</si>
  <si>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</si>
  <si>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</si>
  <si>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</si>
  <si>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</si>
  <si>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</si>
  <si>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</si>
  <si>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</si>
  <si>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</si>
  <si>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</si>
  <si>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</si>
  <si>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</si>
  <si>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</si>
  <si>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</si>
  <si>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</si>
  <si>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</si>
  <si>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</si>
  <si>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</si>
  <si>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</si>
  <si>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</si>
  <si>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</si>
  <si>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</si>
  <si>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</si>
  <si>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</si>
  <si>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</si>
  <si>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</si>
  <si>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</si>
  <si>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</si>
  <si>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</si>
  <si>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</si>
  <si>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</si>
  <si>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</si>
  <si>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</si>
  <si>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</si>
  <si>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</si>
  <si>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</si>
  <si>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</si>
  <si>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</si>
  <si>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</si>
  <si>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</si>
  <si>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</si>
  <si>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</si>
  <si>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</si>
  <si>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</si>
  <si>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</si>
  <si>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</si>
  <si>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</si>
  <si>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</si>
  <si>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</si>
  <si>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</si>
  <si>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</si>
  <si>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</si>
  <si>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</si>
  <si>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</si>
  <si>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</si>
  <si>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</si>
  <si>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</si>
  <si>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</si>
  <si>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</si>
  <si>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</si>
  <si>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</si>
  <si>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</si>
  <si>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</si>
  <si>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</si>
  <si>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</si>
  <si>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</si>
  <si>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</si>
  <si>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</si>
  <si>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</si>
  <si>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</si>
  <si>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</si>
  <si>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</si>
  <si>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</si>
  <si>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</si>
  <si>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</si>
  <si>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</si>
  <si>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</si>
  <si>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</si>
  <si>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</si>
  <si>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</si>
  <si>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</si>
  <si>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</si>
  <si>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</si>
  <si>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</si>
  <si>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</si>
  <si>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</si>
  <si>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</si>
  <si>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</si>
  <si>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</si>
  <si>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</si>
  <si>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</si>
  <si>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</si>
  <si>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</si>
  <si>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</si>
  <si>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</si>
  <si>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</si>
  <si>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</si>
  <si>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</si>
  <si>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</si>
  <si>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</si>
  <si>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</si>
  <si>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</si>
  <si>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</si>
  <si>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</si>
  <si>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</si>
  <si>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</si>
  <si>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</si>
  <si>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</si>
  <si>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</si>
  <si>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</si>
  <si>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</si>
  <si>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</si>
  <si>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</si>
  <si>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</si>
  <si>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</si>
  <si>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</si>
  <si>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</si>
  <si>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</si>
  <si>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</si>
  <si>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</si>
  <si>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</si>
  <si>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</si>
  <si>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</si>
  <si>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</si>
  <si>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</si>
  <si>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</si>
  <si>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</si>
  <si>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</si>
  <si>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</si>
  <si>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</si>
  <si>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</si>
  <si>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</si>
  <si>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</si>
  <si>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</si>
  <si>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</si>
  <si>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</si>
  <si>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</si>
  <si>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</si>
  <si>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</si>
  <si>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</si>
  <si>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</si>
  <si>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</si>
  <si>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</si>
  <si>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</si>
  <si>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</si>
  <si>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</si>
  <si>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</si>
  <si>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</si>
  <si>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</si>
  <si>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</si>
  <si>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</si>
  <si>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</si>
  <si>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</si>
  <si>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</si>
  <si>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</si>
  <si>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</si>
  <si>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</si>
  <si>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</si>
  <si>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</si>
  <si>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</si>
  <si>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</si>
  <si>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</si>
  <si>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</si>
  <si>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</si>
  <si>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</si>
  <si>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</si>
  <si>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</si>
  <si>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</si>
  <si>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</si>
  <si>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</si>
  <si>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</si>
  <si>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</si>
  <si>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</si>
  <si>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</si>
  <si>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</si>
  <si>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</si>
  <si>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</si>
  <si>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</si>
  <si>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</si>
  <si>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</si>
  <si>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</si>
  <si>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</si>
  <si>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</si>
  <si>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</si>
  <si>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</si>
  <si>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</si>
  <si>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</si>
  <si>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</si>
  <si>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</si>
  <si>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</si>
  <si>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</si>
  <si>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</si>
  <si>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</si>
  <si>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</si>
  <si>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</si>
  <si>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</si>
  <si>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</si>
  <si>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</si>
  <si>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</si>
  <si>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</si>
  <si>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</si>
  <si>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</si>
  <si>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</si>
  <si>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</si>
  <si>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</si>
  <si>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</si>
  <si>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</si>
  <si>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</si>
  <si>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</si>
  <si>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</si>
  <si>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</si>
  <si>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</si>
  <si>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</si>
  <si>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</si>
  <si>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</si>
  <si>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</si>
  <si>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</si>
  <si>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</si>
  <si>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</si>
  <si>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</si>
  <si>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</si>
  <si>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</si>
  <si>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</si>
  <si>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</si>
  <si>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</si>
  <si>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</si>
  <si>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</si>
  <si>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</si>
  <si>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</si>
  <si>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</si>
  <si>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</si>
  <si>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</si>
  <si>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</si>
  <si>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</si>
  <si>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</si>
  <si>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</si>
  <si>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</si>
  <si>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</si>
  <si>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</si>
  <si>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</si>
  <si>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</si>
  <si>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</si>
  <si>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</si>
  <si>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</si>
  <si>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</si>
  <si>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</si>
  <si>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</si>
  <si>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</si>
  <si>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</si>
  <si>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</si>
  <si>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</si>
  <si>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</si>
  <si>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</si>
  <si>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</si>
  <si>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</si>
  <si>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</si>
  <si>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</si>
  <si>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</si>
  <si>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</si>
  <si>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</si>
  <si>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</si>
  <si>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</si>
  <si>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</si>
  <si>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</si>
  <si>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</si>
  <si>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</si>
  <si>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</si>
  <si>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</si>
  <si>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</si>
  <si>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</si>
  <si>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</si>
  <si>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</si>
  <si>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</si>
  <si>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</si>
  <si>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</si>
  <si>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</si>
  <si>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</si>
  <si>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</si>
  <si>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</si>
  <si>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</si>
  <si>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</si>
  <si>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</si>
  <si>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</si>
  <si>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</si>
  <si>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</si>
  <si>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</si>
  <si>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</si>
  <si>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</si>
  <si>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</si>
  <si>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</si>
  <si>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</si>
  <si>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</si>
  <si>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</si>
  <si>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</si>
  <si>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</si>
  <si>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</si>
  <si>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</si>
  <si>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</si>
  <si>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</si>
  <si>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</si>
  <si>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</si>
  <si>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</si>
  <si>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</si>
  <si>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</si>
  <si>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</si>
  <si>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</si>
  <si>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</si>
  <si>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</si>
  <si>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</si>
  <si>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</si>
  <si>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</si>
  <si>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</si>
  <si>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</si>
  <si>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</si>
  <si>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</si>
  <si>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</si>
  <si>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</si>
  <si>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</si>
  <si>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</si>
  <si>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</si>
  <si>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</si>
  <si>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</si>
  <si>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</si>
  <si>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</si>
  <si>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</si>
  <si>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</si>
  <si>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</si>
  <si>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</si>
  <si>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</si>
  <si>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</si>
  <si>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</si>
  <si>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</si>
  <si>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</si>
  <si>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</si>
  <si>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</si>
  <si>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</si>
  <si>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</si>
  <si>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</si>
  <si>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</si>
  <si>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</si>
  <si>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</si>
  <si>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</si>
  <si>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</si>
  <si>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</si>
  <si>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</si>
  <si>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</si>
  <si>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</si>
  <si>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</si>
  <si>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</si>
  <si>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</si>
  <si>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</si>
  <si>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</si>
  <si>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</si>
  <si>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</si>
  <si>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</si>
  <si>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</si>
  <si>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</si>
  <si>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</si>
  <si>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</si>
  <si>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</si>
  <si>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</si>
  <si>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</si>
  <si>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</si>
  <si>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</si>
  <si>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</si>
  <si>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</si>
  <si>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</si>
  <si>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</si>
  <si>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</si>
  <si>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</si>
  <si>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</si>
  <si>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</si>
  <si>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</si>
  <si>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</si>
  <si>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</si>
  <si>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</si>
  <si>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</si>
  <si>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</si>
  <si>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</si>
  <si>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</si>
  <si>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</si>
  <si>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</si>
  <si>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</si>
  <si>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</si>
  <si>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</si>
  <si>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</si>
  <si>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</si>
  <si>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</si>
  <si>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</si>
  <si>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</si>
  <si>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</si>
  <si>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</si>
  <si>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</si>
  <si>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</si>
  <si>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</si>
  <si>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</si>
  <si>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</si>
  <si>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</si>
  <si>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</si>
  <si>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</si>
  <si>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</si>
  <si>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</si>
  <si>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</si>
  <si>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</si>
  <si>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</si>
  <si>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</si>
  <si>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</si>
  <si>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</si>
  <si>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</si>
  <si>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</si>
  <si>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</si>
  <si>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</si>
  <si>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</si>
  <si>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</si>
  <si>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</si>
  <si>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</si>
  <si>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</si>
  <si>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</si>
  <si>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</si>
  <si>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</si>
  <si>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</si>
  <si>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</si>
  <si>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</si>
  <si>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</si>
  <si>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</si>
  <si>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</si>
  <si>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</si>
  <si>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</si>
  <si>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</si>
  <si>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</si>
  <si>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</si>
  <si>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</si>
  <si>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</si>
  <si>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</si>
  <si>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</si>
  <si>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</si>
  <si>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</si>
  <si>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</si>
  <si>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</si>
  <si>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</si>
  <si>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</si>
  <si>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</si>
  <si>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</si>
  <si>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</si>
  <si>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</si>
  <si>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</si>
  <si>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</si>
  <si>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</si>
  <si>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</si>
  <si>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</si>
  <si>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</si>
  <si>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</si>
  <si>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</si>
  <si>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</si>
  <si>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</si>
  <si>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</si>
  <si>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</si>
  <si>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</si>
  <si>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</si>
  <si>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</si>
  <si>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</si>
  <si>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</si>
  <si>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</si>
  <si>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</si>
  <si>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</si>
  <si>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</si>
  <si>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</si>
  <si>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</si>
  <si>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</si>
  <si>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</si>
  <si>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</si>
  <si>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</si>
  <si>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</si>
  <si>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</si>
  <si>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</si>
  <si>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</si>
  <si>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</si>
  <si>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</si>
  <si>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</si>
  <si>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</si>
  <si>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</si>
  <si>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</si>
  <si>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</si>
  <si>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</si>
  <si>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</si>
  <si>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</si>
  <si>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</si>
  <si>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</si>
  <si>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</si>
  <si>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</si>
  <si>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</si>
  <si>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</si>
  <si>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</si>
  <si>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</si>
  <si>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</si>
  <si>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</si>
  <si>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</si>
  <si>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</si>
  <si>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</si>
  <si>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</si>
  <si>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</si>
  <si>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</si>
  <si>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</si>
  <si>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</si>
  <si>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</si>
  <si>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</si>
  <si>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</si>
  <si>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</si>
  <si>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</si>
  <si>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</si>
  <si>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</si>
  <si>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</si>
  <si>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</si>
  <si>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</si>
  <si>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</si>
  <si>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</si>
  <si>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</si>
  <si>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</si>
  <si>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</si>
  <si>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</si>
  <si>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</si>
  <si>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</si>
  <si>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</si>
  <si>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</si>
  <si>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</si>
  <si>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</si>
  <si>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</si>
  <si>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</si>
  <si>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</si>
  <si>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</si>
  <si>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</si>
  <si>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</si>
  <si>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</si>
  <si>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</si>
  <si>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</si>
  <si>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</si>
  <si>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</si>
  <si>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</si>
  <si>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</si>
  <si>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</si>
  <si>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</si>
  <si>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</si>
  <si>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</si>
  <si>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</si>
  <si>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</si>
  <si>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</si>
  <si>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</si>
  <si>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</si>
  <si>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</si>
  <si>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</si>
  <si>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</si>
  <si>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</si>
  <si>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</si>
  <si>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</si>
  <si>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</si>
  <si>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</si>
  <si>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</si>
  <si>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</si>
  <si>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</si>
  <si>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</si>
  <si>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</si>
  <si>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</si>
  <si>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</si>
  <si>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</si>
  <si>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</si>
  <si>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</si>
  <si>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</si>
  <si>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</si>
  <si>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</si>
  <si>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</si>
  <si>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</si>
  <si>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</si>
  <si>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</si>
  <si>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</si>
  <si>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</si>
  <si>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</si>
  <si>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</si>
  <si>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</si>
  <si>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</si>
  <si>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</si>
  <si>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</si>
  <si>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</si>
  <si>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</si>
  <si>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</si>
  <si>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</si>
  <si>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</si>
  <si>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</si>
  <si>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</si>
  <si>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</si>
  <si>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</si>
  <si>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</si>
  <si>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</si>
  <si>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</si>
  <si>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</si>
  <si>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</si>
  <si>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</si>
  <si>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</si>
  <si>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</si>
  <si>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</si>
  <si>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</si>
  <si>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</si>
  <si>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</si>
  <si>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</si>
  <si>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</si>
  <si>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</si>
  <si>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</si>
  <si>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</si>
  <si>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</si>
  <si>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</si>
  <si>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</si>
  <si>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</si>
  <si>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</si>
  <si>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</si>
  <si>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</si>
  <si>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</si>
  <si>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</si>
  <si>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</si>
  <si>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</si>
  <si>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</si>
  <si>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</si>
  <si>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</si>
  <si>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</si>
  <si>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</si>
  <si>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</si>
  <si>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</si>
  <si>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</si>
  <si>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</si>
  <si>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</si>
  <si>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</si>
  <si>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</si>
  <si>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</si>
  <si>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</si>
  <si>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</si>
  <si>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</si>
  <si>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</si>
  <si>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</si>
  <si>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</si>
  <si>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</si>
  <si>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</si>
  <si>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</si>
  <si>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</si>
  <si>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</si>
  <si>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</si>
  <si>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</si>
  <si>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</si>
  <si>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</si>
  <si>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</si>
  <si>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</si>
  <si>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</si>
  <si>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</si>
  <si>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</si>
  <si>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</si>
  <si>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</si>
  <si>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</si>
  <si>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</si>
  <si>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</si>
  <si>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</si>
  <si>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</si>
  <si>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</si>
  <si>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</si>
  <si>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</si>
  <si>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</si>
  <si>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</si>
  <si>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</si>
  <si>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</si>
  <si>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</si>
  <si>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</si>
  <si>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</si>
  <si>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</si>
  <si>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</si>
  <si>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</si>
  <si>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</si>
  <si>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</si>
  <si>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</si>
  <si>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</si>
  <si>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</si>
  <si>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</si>
  <si>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</si>
  <si>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</si>
  <si>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</si>
  <si>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</si>
  <si>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</si>
  <si>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</si>
  <si>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</si>
  <si>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</si>
  <si>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</si>
  <si>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</si>
  <si>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</si>
  <si>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</si>
  <si>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</si>
  <si>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</si>
  <si>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</si>
  <si>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</si>
  <si>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</si>
  <si>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</si>
  <si>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</si>
  <si>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</si>
  <si>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</si>
  <si>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</si>
  <si>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</si>
  <si>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</si>
  <si>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</si>
  <si>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</si>
  <si>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</si>
  <si>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</si>
  <si>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</si>
  <si>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</si>
  <si>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</si>
  <si>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</si>
  <si>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</si>
  <si>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</si>
  <si>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</si>
  <si>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</si>
  <si>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</si>
  <si>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</si>
  <si>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</si>
  <si>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</si>
  <si>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</si>
  <si>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</si>
  <si>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</si>
  <si>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</si>
  <si>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</si>
  <si>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</si>
  <si>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</si>
  <si>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</si>
  <si>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</si>
  <si>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</si>
  <si>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</si>
  <si>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</si>
  <si>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</si>
  <si>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</si>
  <si>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</si>
  <si>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</si>
  <si>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</si>
  <si>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</si>
  <si>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</si>
  <si>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</si>
  <si>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</si>
  <si>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</si>
  <si>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</si>
  <si>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</si>
  <si>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</si>
  <si>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</si>
  <si>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</si>
  <si>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</si>
  <si>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</si>
  <si>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</si>
  <si>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</si>
  <si>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</si>
  <si>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</si>
  <si>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</si>
  <si>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</si>
  <si>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</si>
  <si>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</si>
  <si>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</si>
  <si>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</si>
  <si>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</si>
  <si>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</si>
  <si>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</si>
  <si>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</si>
  <si>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</si>
  <si>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</si>
  <si>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</si>
  <si>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</si>
  <si>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</si>
  <si>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</si>
  <si>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</si>
  <si>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</si>
  <si>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</si>
  <si>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</si>
  <si>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</si>
  <si>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</si>
  <si>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</si>
  <si>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</si>
  <si>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</si>
  <si>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</si>
  <si>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</si>
  <si>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</si>
  <si>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</si>
  <si>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</si>
  <si>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</si>
  <si>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</si>
  <si>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</si>
  <si>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</si>
  <si>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</si>
  <si>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</si>
  <si>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</si>
  <si>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</si>
  <si>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</si>
  <si>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</si>
  <si>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</si>
  <si>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</si>
  <si>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</si>
  <si>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</si>
  <si>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</si>
  <si>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</si>
  <si>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</si>
  <si>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</si>
  <si>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</si>
  <si>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</si>
  <si>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</si>
  <si>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</si>
  <si>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</si>
  <si>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</si>
  <si>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</si>
  <si>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</si>
  <si>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</si>
  <si>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</si>
  <si>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</si>
  <si>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</si>
  <si>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</si>
  <si>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</si>
  <si>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</si>
  <si>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</si>
  <si>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</si>
  <si>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</si>
  <si>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</si>
  <si>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</si>
  <si>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</si>
  <si>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</si>
  <si>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</si>
  <si>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</si>
  <si>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</si>
  <si>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</si>
  <si>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</si>
  <si>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</si>
  <si>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</si>
  <si>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</si>
  <si>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</si>
  <si>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</si>
  <si>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</si>
  <si>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</si>
  <si>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</si>
  <si>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</si>
  <si>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</si>
  <si>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</si>
  <si>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</si>
  <si>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</si>
  <si>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</si>
  <si>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</si>
  <si>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</si>
  <si>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</si>
  <si>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</si>
  <si>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</si>
  <si>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</si>
  <si>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</si>
  <si>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</si>
  <si>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</si>
  <si>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</si>
  <si>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</si>
  <si>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</si>
  <si>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</si>
  <si>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</si>
  <si>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</si>
  <si>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</si>
  <si>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</si>
  <si>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</si>
  <si>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</si>
  <si>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</si>
  <si>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</si>
  <si>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</si>
  <si>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</si>
  <si>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</si>
  <si>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</si>
  <si>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</si>
  <si>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</si>
  <si>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</si>
  <si>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</si>
  <si>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</si>
  <si>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</si>
  <si>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</si>
  <si>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</si>
  <si>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</si>
  <si>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</si>
  <si>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</si>
  <si>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</si>
  <si>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</si>
  <si>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</si>
  <si>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</si>
  <si>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</si>
  <si>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</si>
  <si>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</si>
  <si>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</si>
  <si>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</si>
  <si>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</si>
  <si>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</si>
  <si>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</si>
  <si>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</si>
  <si>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</si>
  <si>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</si>
  <si>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</si>
  <si>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</si>
  <si>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</si>
  <si>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</si>
  <si>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</si>
  <si>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</si>
  <si>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</si>
  <si>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</si>
  <si>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</si>
  <si>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</si>
  <si>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</si>
  <si>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</si>
  <si>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</si>
  <si>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</si>
  <si>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</si>
  <si>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</si>
  <si>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</si>
  <si>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</si>
  <si>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</si>
  <si>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</si>
  <si>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</si>
  <si>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</si>
  <si>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</si>
  <si>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</si>
  <si>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</si>
  <si>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</si>
  <si>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</si>
  <si>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</si>
  <si>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</si>
  <si>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</si>
  <si>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</si>
  <si>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</si>
  <si>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</si>
  <si>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</si>
  <si>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</si>
  <si>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</si>
  <si>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</si>
  <si>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</si>
  <si>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</si>
  <si>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</si>
  <si>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</si>
  <si>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</si>
  <si>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</si>
  <si>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</si>
  <si>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</si>
  <si>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</si>
  <si>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</si>
  <si>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</si>
  <si>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</si>
  <si>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</si>
  <si>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</si>
  <si>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</si>
  <si>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</si>
  <si>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</si>
  <si>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</si>
  <si>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</si>
  <si>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</si>
  <si>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</si>
  <si>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</si>
  <si>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</si>
  <si>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</si>
  <si>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</si>
  <si>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</si>
  <si>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</si>
  <si>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</si>
  <si>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</si>
  <si>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</si>
  <si>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</si>
  <si>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</si>
  <si>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</si>
  <si>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</si>
  <si>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</si>
  <si>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</si>
  <si>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</si>
  <si>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</si>
  <si>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</si>
  <si>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</si>
  <si>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</si>
  <si>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</si>
  <si>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</si>
  <si>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</si>
  <si>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</si>
  <si>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</si>
  <si>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</si>
  <si>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</si>
  <si>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</si>
  <si>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</si>
  <si>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</si>
  <si>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</si>
  <si>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</si>
  <si>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</si>
  <si>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</si>
  <si>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</si>
  <si>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</si>
  <si>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</si>
  <si>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</si>
  <si>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</si>
  <si>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</si>
  <si>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</si>
  <si>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</si>
  <si>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</si>
  <si>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</si>
  <si>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</si>
  <si>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</si>
  <si>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</si>
  <si>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</si>
  <si>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</si>
  <si>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</si>
  <si>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</si>
  <si>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</si>
  <si>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</si>
  <si>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</si>
  <si>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</si>
  <si>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</si>
  <si>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</si>
  <si>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</si>
  <si>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</si>
  <si>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</si>
  <si>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</si>
  <si>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</si>
  <si>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</si>
  <si>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</si>
  <si>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</si>
  <si>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</si>
  <si>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</si>
  <si>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</si>
  <si>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</si>
  <si>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</si>
  <si>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</si>
  <si>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</si>
  <si>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</si>
  <si>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</si>
  <si>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</si>
  <si>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</si>
  <si>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</si>
  <si>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</si>
  <si>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</si>
  <si>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</si>
  <si>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</si>
  <si>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</si>
  <si>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</si>
  <si>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</si>
  <si>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</si>
  <si>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</si>
  <si>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</si>
  <si>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</si>
  <si>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</si>
  <si>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</si>
  <si>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</si>
  <si>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</si>
  <si>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</si>
  <si>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</si>
  <si>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</si>
  <si>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</si>
  <si>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</si>
  <si>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</si>
  <si>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</si>
  <si>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</si>
  <si>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</si>
  <si>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</si>
  <si>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</si>
  <si>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</si>
  <si>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</si>
  <si>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</si>
  <si>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</si>
  <si>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</si>
  <si>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</si>
  <si>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</si>
  <si>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</si>
  <si>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</si>
  <si>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</si>
  <si>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</si>
  <si>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</si>
  <si>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</si>
  <si>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</si>
  <si>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</si>
  <si>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</si>
  <si>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</si>
  <si>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</si>
  <si>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</si>
  <si>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</si>
  <si>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</si>
  <si>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</si>
  <si>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</si>
  <si>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</si>
  <si>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</si>
  <si>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</si>
  <si>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</si>
  <si>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</si>
  <si>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</si>
  <si>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</si>
  <si>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</si>
  <si>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</si>
  <si>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</si>
  <si>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</si>
  <si>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</si>
  <si>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</si>
  <si>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</si>
  <si>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</si>
  <si>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</si>
  <si>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</si>
  <si>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</si>
  <si>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</si>
  <si>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</si>
  <si>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</si>
  <si>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</si>
  <si>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</si>
  <si>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</si>
  <si>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</si>
  <si>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</si>
  <si>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</si>
  <si>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</si>
  <si>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</si>
  <si>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</si>
  <si>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</si>
  <si>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</si>
  <si>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</si>
  <si>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</si>
  <si>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</si>
  <si>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</si>
  <si>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</si>
  <si>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</si>
  <si>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</si>
  <si>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</si>
  <si>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</si>
  <si>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</si>
  <si>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</si>
  <si>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</si>
  <si>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</si>
  <si>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</si>
  <si>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</si>
  <si>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</si>
  <si>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</si>
  <si>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</si>
  <si>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</si>
  <si>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</si>
  <si>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</si>
  <si>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</si>
  <si>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</si>
  <si>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</si>
  <si>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</si>
  <si>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</si>
  <si>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</si>
  <si>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</si>
  <si>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</si>
  <si>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</si>
  <si>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</si>
  <si>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</si>
  <si>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</si>
  <si>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</si>
  <si>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</si>
  <si>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</si>
  <si>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</si>
  <si>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</si>
  <si>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</si>
  <si>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</si>
  <si>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</si>
  <si>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</si>
  <si>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</si>
  <si>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</si>
  <si>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</si>
  <si>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</si>
  <si>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</si>
  <si>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</si>
  <si>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</si>
  <si>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</si>
  <si>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</si>
  <si>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</si>
  <si>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</si>
  <si>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</si>
  <si>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</si>
  <si>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</si>
  <si>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</si>
  <si>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</si>
  <si>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</si>
  <si>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</si>
  <si>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</si>
  <si>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</si>
  <si>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</si>
  <si>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</si>
  <si>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</si>
  <si>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</si>
  <si>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</si>
  <si>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</si>
  <si>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</si>
  <si>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</si>
  <si>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</si>
  <si>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</si>
  <si>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</si>
  <si>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</si>
  <si>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</si>
  <si>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</si>
  <si>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</si>
  <si>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</si>
  <si>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</si>
  <si>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</si>
  <si>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</si>
  <si>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</si>
  <si>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</si>
  <si>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</si>
  <si>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</si>
  <si>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</si>
  <si>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</si>
  <si>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</si>
  <si>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</si>
  <si>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</si>
  <si>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</si>
  <si>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</si>
  <si>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</si>
  <si>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</si>
  <si>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</si>
  <si>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</si>
  <si>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</si>
  <si>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</si>
  <si>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</si>
  <si>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</si>
  <si>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</si>
  <si>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</si>
  <si>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</si>
  <si>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</si>
  <si>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</si>
  <si>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</si>
  <si>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</si>
  <si>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</si>
  <si>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</si>
  <si>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</si>
  <si>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</si>
  <si>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</si>
  <si>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</si>
  <si>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</si>
  <si>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</si>
  <si>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</si>
  <si>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</si>
  <si>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</si>
  <si>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</si>
  <si>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</si>
  <si>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</si>
  <si>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</si>
  <si>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</si>
  <si>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</si>
  <si>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</si>
  <si>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</si>
  <si>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</si>
  <si>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</si>
  <si>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</si>
  <si>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</si>
  <si>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</si>
  <si>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</si>
  <si>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</si>
  <si>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</si>
  <si>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</si>
  <si>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</si>
  <si>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</si>
  <si>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</si>
  <si>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</si>
  <si>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</si>
  <si>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</si>
  <si>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</si>
  <si>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</si>
  <si>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</si>
  <si>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</si>
  <si>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</si>
  <si>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</si>
  <si>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</si>
  <si>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</si>
  <si>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</si>
  <si>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</si>
  <si>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</si>
  <si>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</si>
  <si>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</si>
  <si>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</si>
  <si>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</si>
  <si>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</si>
  <si>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</si>
  <si>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</si>
  <si>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</si>
  <si>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</si>
  <si>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</si>
  <si>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</si>
  <si>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</si>
  <si>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</si>
  <si>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</si>
  <si>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</si>
  <si>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</si>
  <si>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</si>
  <si>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</si>
  <si>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</si>
  <si>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</si>
  <si>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</si>
  <si>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</si>
  <si>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</si>
  <si>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</si>
  <si>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</si>
  <si>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</si>
  <si>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</si>
  <si>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</si>
  <si>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</si>
  <si>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</si>
  <si>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</si>
  <si>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</si>
  <si>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</si>
  <si>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</si>
  <si>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</si>
  <si>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</si>
  <si>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</si>
  <si>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</si>
  <si>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</si>
  <si>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</si>
  <si>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</si>
  <si>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</si>
  <si>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</si>
  <si>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</si>
  <si>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</si>
  <si>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</si>
  <si>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</si>
  <si>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</si>
  <si>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</si>
  <si>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</si>
  <si>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</si>
  <si>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</si>
  <si>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</si>
  <si>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</si>
  <si>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</si>
  <si>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</si>
  <si>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</si>
  <si>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</si>
  <si>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</si>
  <si>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</si>
  <si>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</si>
  <si>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</si>
  <si>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</si>
  <si>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</si>
  <si>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</si>
  <si>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</si>
  <si>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</si>
  <si>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</si>
  <si>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</si>
  <si>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</si>
  <si>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</si>
  <si>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</si>
  <si>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</si>
  <si>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</si>
  <si>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</si>
  <si>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</si>
  <si>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</si>
  <si>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</si>
  <si>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</si>
  <si>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</si>
  <si>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</si>
  <si>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</si>
  <si>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</si>
  <si>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</si>
  <si>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</si>
  <si>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</si>
  <si>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</si>
  <si>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</si>
  <si>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</si>
  <si>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</si>
  <si>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</si>
  <si>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</si>
  <si>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</si>
  <si>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</si>
  <si>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</si>
  <si>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</si>
  <si>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</si>
  <si>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</si>
  <si>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</si>
  <si>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</si>
  <si>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</si>
  <si>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</si>
  <si>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</si>
  <si>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</si>
  <si>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</si>
  <si>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</si>
  <si>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</si>
  <si>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</si>
  <si>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</si>
  <si>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</si>
  <si>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</si>
  <si>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</si>
  <si>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</si>
  <si>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</si>
  <si>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</si>
  <si>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</si>
  <si>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</si>
  <si>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</si>
  <si>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</si>
  <si>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</si>
  <si>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</si>
  <si>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</si>
  <si>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</si>
  <si>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</si>
  <si>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</si>
  <si>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</si>
  <si>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</si>
  <si>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</si>
  <si>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</si>
  <si>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</si>
  <si>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</si>
  <si>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</si>
  <si>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</si>
  <si>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</si>
  <si>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</si>
  <si>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</si>
  <si>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</si>
  <si>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</si>
  <si>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</si>
  <si>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</si>
  <si>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</si>
  <si>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</si>
  <si>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</si>
  <si>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</si>
  <si>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</si>
  <si>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</si>
  <si>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</si>
  <si>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</si>
  <si>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</si>
  <si>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</si>
  <si>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</si>
  <si>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</si>
  <si>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</si>
  <si>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</si>
  <si>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</si>
  <si>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</si>
  <si>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</si>
  <si>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</si>
  <si>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</si>
  <si>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</si>
  <si>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</si>
  <si>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</si>
  <si>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</si>
  <si>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</si>
  <si>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</si>
  <si>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</si>
  <si>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</si>
  <si>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</si>
  <si>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</si>
  <si>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</si>
  <si>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</si>
  <si>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</si>
  <si>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</si>
  <si>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</si>
  <si>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</si>
  <si>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</si>
  <si>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</si>
  <si>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</si>
  <si>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</si>
  <si>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</si>
  <si>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</si>
  <si>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</si>
  <si>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</si>
  <si>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</si>
  <si>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</si>
  <si>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</si>
  <si>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</si>
  <si>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</si>
  <si>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</si>
  <si>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</si>
  <si>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</si>
  <si>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</si>
  <si>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</si>
  <si>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</si>
  <si>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</si>
  <si>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</si>
  <si>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</si>
  <si>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</si>
  <si>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</si>
  <si>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</si>
  <si>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</si>
  <si>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</si>
  <si>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</si>
  <si>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</si>
  <si>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</si>
  <si>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</si>
  <si>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</si>
  <si>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</si>
  <si>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</si>
  <si>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</si>
  <si>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</si>
  <si>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</si>
  <si>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</si>
  <si>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</si>
  <si>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</si>
  <si>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</si>
  <si>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</si>
  <si>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</si>
  <si>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</si>
  <si>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</si>
  <si>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</si>
  <si>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</si>
  <si>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</si>
  <si>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</si>
  <si>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</si>
  <si>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</si>
  <si>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</si>
  <si>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</si>
  <si>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</si>
  <si>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</si>
  <si>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</si>
  <si>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</si>
  <si>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</si>
  <si>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</si>
  <si>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</si>
  <si>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</si>
  <si>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</si>
  <si>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</si>
  <si>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</si>
  <si>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</si>
  <si>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</si>
  <si>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</si>
  <si>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</si>
  <si>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</si>
  <si>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</si>
  <si>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</si>
  <si>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</si>
  <si>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</si>
  <si>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</si>
  <si>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</si>
  <si>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</si>
  <si>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</si>
  <si>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</si>
  <si>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</si>
  <si>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</si>
  <si>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</si>
  <si>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</si>
  <si>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</si>
  <si>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</si>
  <si>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</si>
  <si>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</si>
  <si>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</si>
  <si>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</si>
  <si>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</si>
  <si>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</si>
  <si>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</si>
  <si>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</si>
  <si>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</si>
  <si>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</si>
  <si>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</si>
  <si>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</si>
  <si>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</si>
  <si>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</si>
  <si>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</si>
  <si>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</si>
  <si>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</si>
  <si>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</si>
  <si>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</si>
  <si>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</si>
  <si>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</si>
  <si>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</si>
  <si>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</si>
  <si>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</si>
  <si>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</si>
  <si>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</si>
  <si>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</si>
  <si>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</si>
  <si>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</si>
  <si>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</si>
  <si>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</si>
  <si>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</si>
  <si>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</si>
  <si>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</si>
  <si>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</si>
  <si>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</si>
  <si>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</si>
  <si>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</si>
  <si>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</si>
  <si>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</si>
  <si>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</si>
  <si>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</si>
  <si>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</si>
  <si>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</si>
  <si>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</si>
  <si>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</si>
  <si>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</si>
  <si>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</si>
  <si>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</si>
  <si>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</si>
  <si>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</si>
  <si>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</si>
  <si>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</si>
  <si>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</si>
  <si>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</si>
  <si>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</si>
  <si>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</si>
  <si>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</si>
  <si>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</si>
  <si>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</si>
  <si>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</si>
  <si>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</si>
  <si>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</si>
  <si>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</si>
  <si>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</si>
  <si>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</si>
  <si>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</si>
  <si>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</si>
  <si>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</si>
  <si>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</si>
  <si>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</si>
  <si>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</si>
  <si>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</si>
  <si>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</si>
  <si>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</si>
  <si>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</si>
  <si>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</si>
  <si>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</si>
  <si>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</si>
  <si>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</si>
  <si>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</si>
  <si>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</si>
  <si>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</si>
  <si>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</si>
  <si>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</si>
  <si>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</si>
  <si>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</si>
  <si>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</si>
  <si>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</si>
  <si>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</si>
  <si>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</si>
  <si>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</si>
  <si>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</si>
  <si>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</si>
  <si>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</si>
  <si>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</si>
  <si>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</si>
  <si>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</si>
  <si>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</si>
  <si>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</si>
  <si>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</si>
  <si>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</si>
  <si>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</si>
  <si>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</si>
  <si>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</si>
  <si>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</si>
  <si>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</si>
  <si>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</si>
  <si>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</si>
  <si>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</si>
  <si>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</si>
  <si>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</si>
  <si>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</si>
  <si>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</si>
  <si>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</si>
  <si>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</si>
  <si>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</si>
  <si>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</si>
  <si>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</si>
  <si>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</si>
  <si>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</si>
  <si>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</si>
  <si>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</si>
  <si>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</si>
  <si>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</si>
  <si>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</si>
  <si>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</si>
  <si>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</si>
  <si>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</si>
  <si>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</si>
  <si>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</si>
  <si>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</si>
  <si>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</si>
  <si>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</si>
  <si>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</si>
  <si>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</si>
  <si>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</si>
  <si>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</si>
  <si>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</si>
  <si>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</si>
  <si>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</si>
  <si>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</si>
  <si>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</si>
  <si>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</si>
  <si>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</si>
  <si>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</si>
  <si>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</si>
  <si>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</si>
  <si>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</si>
  <si>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</si>
  <si>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</si>
  <si>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</si>
  <si>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</si>
  <si>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</si>
  <si>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</si>
  <si>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</si>
  <si>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</si>
  <si>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</si>
  <si>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</si>
  <si>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</si>
  <si>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</si>
  <si>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</si>
  <si>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</si>
  <si>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</si>
  <si>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</si>
  <si>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</si>
  <si>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</si>
  <si>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</si>
  <si>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</si>
  <si>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</si>
  <si>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</si>
  <si>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</si>
  <si>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</si>
  <si>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</si>
  <si>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</si>
  <si>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</si>
  <si>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</si>
  <si>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</si>
  <si>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</si>
  <si>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</si>
  <si>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</si>
  <si>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</si>
  <si>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</si>
  <si>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</si>
  <si>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</si>
  <si>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</si>
  <si>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</si>
  <si>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</si>
  <si>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</si>
  <si>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</si>
  <si>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</si>
  <si>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</si>
  <si>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</si>
  <si>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</si>
  <si>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</si>
  <si>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</si>
  <si>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</si>
  <si>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</si>
  <si>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</si>
  <si>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</si>
  <si>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</si>
  <si>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</si>
  <si>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</si>
  <si>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</si>
  <si>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</si>
  <si>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</si>
  <si>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</si>
  <si>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</si>
  <si>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</si>
  <si>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</si>
  <si>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</si>
  <si>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</si>
  <si>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</si>
  <si>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</si>
  <si>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</si>
  <si>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</si>
  <si>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</si>
  <si>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</si>
  <si>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</si>
  <si>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</si>
  <si>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</si>
  <si>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</si>
  <si>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</si>
  <si>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</si>
  <si>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</si>
  <si>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</si>
  <si>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</si>
  <si>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</si>
  <si>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</si>
  <si>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</si>
  <si>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</si>
  <si>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</si>
  <si>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</si>
  <si>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</si>
  <si>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</si>
  <si>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</si>
  <si>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</si>
  <si>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</si>
  <si>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</si>
  <si>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</si>
  <si>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</si>
  <si>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</si>
  <si>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</si>
  <si>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</si>
  <si>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</si>
  <si>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</si>
  <si>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</si>
  <si>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</si>
  <si>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</si>
  <si>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</si>
  <si>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</si>
  <si>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</si>
  <si>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</si>
  <si>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</si>
  <si>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</si>
  <si>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</si>
  <si>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</si>
  <si>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</si>
  <si>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</si>
  <si>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</si>
  <si>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</si>
  <si>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</si>
  <si>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</si>
  <si>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</si>
  <si>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</si>
  <si>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</si>
  <si>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</si>
  <si>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</si>
  <si>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</si>
  <si>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</si>
  <si>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</si>
  <si>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</si>
  <si>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</si>
  <si>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</si>
  <si>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</si>
  <si>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</si>
  <si>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</si>
  <si>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</si>
  <si>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</si>
  <si>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</si>
  <si>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</si>
  <si>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</si>
  <si>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</si>
  <si>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</si>
  <si>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</si>
  <si>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</si>
  <si>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</si>
  <si>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</si>
  <si>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</si>
  <si>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</si>
  <si>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</si>
  <si>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</si>
  <si>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</si>
  <si>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</si>
  <si>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</si>
  <si>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</si>
  <si>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</si>
  <si>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</si>
  <si>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</si>
  <si>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</si>
  <si>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</si>
  <si>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</si>
  <si>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</si>
  <si>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</si>
  <si>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</si>
  <si>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</si>
  <si>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</si>
  <si>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</si>
  <si>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</si>
  <si>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</si>
  <si>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</si>
  <si>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</si>
  <si>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</si>
  <si>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</si>
  <si>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</si>
  <si>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</si>
  <si>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</si>
  <si>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</si>
  <si>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</si>
  <si>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</si>
  <si>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</si>
  <si>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</si>
  <si>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</si>
  <si>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</si>
  <si>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</si>
  <si>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</si>
  <si>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</si>
  <si>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</si>
  <si>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</si>
  <si>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</si>
  <si>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</si>
  <si>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</si>
  <si>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</si>
  <si>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</si>
  <si>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</si>
  <si>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</si>
  <si>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</si>
  <si>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</si>
  <si>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</si>
  <si>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</si>
  <si>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</si>
  <si>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</si>
  <si>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</si>
  <si>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</si>
  <si>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</si>
  <si>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</si>
  <si>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</si>
  <si>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</si>
  <si>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</si>
  <si>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</si>
  <si>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</si>
  <si>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</si>
  <si>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</si>
  <si>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</si>
  <si>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</si>
  <si>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</si>
  <si>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</si>
  <si>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</si>
  <si>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</si>
  <si>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</si>
  <si>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</si>
  <si>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</si>
  <si>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</si>
  <si>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</si>
  <si>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</si>
  <si>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</si>
  <si>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</si>
  <si>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</si>
  <si>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</si>
  <si>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</si>
  <si>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</si>
  <si>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</si>
  <si>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</si>
  <si>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</si>
  <si>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</si>
  <si>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</si>
  <si>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</si>
  <si>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</si>
  <si>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</si>
  <si>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</si>
  <si>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</si>
  <si>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</si>
  <si>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</si>
  <si>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</si>
  <si>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</si>
  <si>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</si>
  <si>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</si>
  <si>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</si>
  <si>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</si>
  <si>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</si>
  <si>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</si>
  <si>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</si>
  <si>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</si>
  <si>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</si>
  <si>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</si>
  <si>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</si>
  <si>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</si>
  <si>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</si>
  <si>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</si>
  <si>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</si>
  <si>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</si>
  <si>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</si>
  <si>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</si>
  <si>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</si>
  <si>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</si>
  <si>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</si>
  <si>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</si>
  <si>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</si>
  <si>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</si>
  <si>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</si>
  <si>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</si>
  <si>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</si>
  <si>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</si>
  <si>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</si>
  <si>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</si>
  <si>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</si>
  <si>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</si>
  <si>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</si>
  <si>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</si>
  <si>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</si>
  <si>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</si>
  <si>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</si>
  <si>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</si>
  <si>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</si>
  <si>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</si>
  <si>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</si>
  <si>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</si>
  <si>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</si>
  <si>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</si>
  <si>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</si>
  <si>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</si>
  <si>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</si>
  <si>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</si>
  <si>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</si>
  <si>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</si>
  <si>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</si>
  <si>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</si>
  <si>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</si>
  <si>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</si>
  <si>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</si>
  <si>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</si>
  <si>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</si>
  <si>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</si>
  <si>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</si>
  <si>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</si>
  <si>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</si>
  <si>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</si>
  <si>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</si>
  <si>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</si>
  <si>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</si>
  <si>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</si>
  <si>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</si>
  <si>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</si>
  <si>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</si>
  <si>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</si>
  <si>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</si>
  <si>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</si>
  <si>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</si>
  <si>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</si>
  <si>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</si>
  <si>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</si>
  <si>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</si>
  <si>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</si>
  <si>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</si>
  <si>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</si>
  <si>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</si>
  <si>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</si>
  <si>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</si>
  <si>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</si>
  <si>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</si>
  <si>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</si>
  <si>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</si>
  <si>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</si>
  <si>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</si>
  <si>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</si>
  <si>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</si>
  <si>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</si>
  <si>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</si>
  <si>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</si>
  <si>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</si>
  <si>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</si>
  <si>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</si>
  <si>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</si>
  <si>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</si>
  <si>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</si>
  <si>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</si>
  <si>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</si>
  <si>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</si>
  <si>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</si>
  <si>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</si>
  <si>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</si>
  <si>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</si>
  <si>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</si>
  <si>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</si>
  <si>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</si>
  <si>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</si>
  <si>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</si>
  <si>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</si>
  <si>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</si>
  <si>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</si>
  <si>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</si>
  <si>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</si>
  <si>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</si>
  <si>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</si>
  <si>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</si>
  <si>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</si>
  <si>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</si>
  <si>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</si>
  <si>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</si>
  <si>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</si>
  <si>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</si>
  <si>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</si>
  <si>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</si>
  <si>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</si>
  <si>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</si>
  <si>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</si>
  <si>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</si>
  <si>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</si>
  <si>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</si>
  <si>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</si>
  <si>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</si>
  <si>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</si>
  <si>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</si>
  <si>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</si>
  <si>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</si>
  <si>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</si>
  <si>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</si>
  <si>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</si>
  <si>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</si>
  <si>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</si>
  <si>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</si>
  <si>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</si>
  <si>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</si>
  <si>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</si>
  <si>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</si>
  <si>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</si>
  <si>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</si>
  <si>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</si>
  <si>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</si>
  <si>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</si>
  <si>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</si>
  <si>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</si>
  <si>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</si>
  <si>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</si>
  <si>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</si>
  <si>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</si>
  <si>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</si>
  <si>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</si>
  <si>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</si>
  <si>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</si>
  <si>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</si>
  <si>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</si>
  <si>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</si>
  <si>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</si>
  <si>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</si>
  <si>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</si>
  <si>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</si>
  <si>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</si>
  <si>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</si>
  <si>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</si>
  <si>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</si>
  <si>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</si>
  <si>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</si>
  <si>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</si>
  <si>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</si>
  <si>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</si>
  <si>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</si>
  <si>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</si>
  <si>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</si>
  <si>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</si>
  <si>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</si>
  <si>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</si>
  <si>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</si>
  <si>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</si>
  <si>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</si>
  <si>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</si>
  <si>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</si>
  <si>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</si>
  <si>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</si>
  <si>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</si>
  <si>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</si>
  <si>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</si>
  <si>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</si>
  <si>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</si>
  <si>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</si>
  <si>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</si>
  <si>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</si>
  <si>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</si>
  <si>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</si>
  <si>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</si>
  <si>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</si>
  <si>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</si>
  <si>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</si>
  <si>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</si>
  <si>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</si>
  <si>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</si>
  <si>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</si>
  <si>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</si>
  <si>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</si>
  <si>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</si>
  <si>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</si>
  <si>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</si>
  <si>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</si>
  <si>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</si>
  <si>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</si>
  <si>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</si>
  <si>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</si>
  <si>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</si>
  <si>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</si>
  <si>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</si>
  <si>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</si>
  <si>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</si>
  <si>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</si>
  <si>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</si>
  <si>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</si>
  <si>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</si>
  <si>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</si>
  <si>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</si>
  <si>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</si>
  <si>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</si>
  <si>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</si>
  <si>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</si>
  <si>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</si>
  <si>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</si>
  <si>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</si>
  <si>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</si>
  <si>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</si>
  <si>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</si>
  <si>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</si>
  <si>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</si>
  <si>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</si>
  <si>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</si>
  <si>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</si>
  <si>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</si>
  <si>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</si>
  <si>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</si>
  <si>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</si>
  <si>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</si>
  <si>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</si>
  <si>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</si>
  <si>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</si>
  <si>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</si>
  <si>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</si>
  <si>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</si>
  <si>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</si>
  <si>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</si>
  <si>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</si>
  <si>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</si>
  <si>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</si>
  <si>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</si>
  <si>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</si>
  <si>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</si>
  <si>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</si>
  <si>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</si>
  <si>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</si>
  <si>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</si>
  <si>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</si>
  <si>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</si>
  <si>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</si>
  <si>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</si>
  <si>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</si>
  <si>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</si>
  <si>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</si>
  <si>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</si>
  <si>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</si>
  <si>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</si>
  <si>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</si>
  <si>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</si>
  <si>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</si>
  <si>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</si>
  <si>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</si>
  <si>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</si>
  <si>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</si>
  <si>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</si>
  <si>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</si>
  <si>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</si>
  <si>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</si>
  <si>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</si>
  <si>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</si>
  <si>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</si>
  <si>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</si>
  <si>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</si>
  <si>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</si>
  <si>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</si>
  <si>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</si>
  <si>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</si>
  <si>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</si>
  <si>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</si>
  <si>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</si>
  <si>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</si>
  <si>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</si>
  <si>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</si>
  <si>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</si>
  <si>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</si>
  <si>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</si>
  <si>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</si>
  <si>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</si>
  <si>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</si>
  <si>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</si>
  <si>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</si>
  <si>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</si>
  <si>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</si>
  <si>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</si>
  <si>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</si>
  <si>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</si>
  <si>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</si>
  <si>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</si>
  <si>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</si>
  <si>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</si>
  <si>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</si>
  <si>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</si>
  <si>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</si>
  <si>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</si>
  <si>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</si>
  <si>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</si>
  <si>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</si>
  <si>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</si>
  <si>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</si>
  <si>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</si>
  <si>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</si>
  <si>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</si>
  <si>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</si>
  <si>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</si>
  <si>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</si>
  <si>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</si>
  <si>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</si>
  <si>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</si>
  <si>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</si>
  <si>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</si>
  <si>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</si>
  <si>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</si>
  <si>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</si>
  <si>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</si>
  <si>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</si>
  <si>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</si>
  <si>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</si>
  <si>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</si>
  <si>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</si>
  <si>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</si>
  <si>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</si>
  <si>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</si>
  <si>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</si>
  <si>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</si>
  <si>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</si>
  <si>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</si>
  <si>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</si>
  <si>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</si>
  <si>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</si>
  <si>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</si>
  <si>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</si>
  <si>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</si>
  <si>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</si>
  <si>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</si>
  <si>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</si>
  <si>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</si>
  <si>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</si>
  <si>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</si>
  <si>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</si>
  <si>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</si>
  <si>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</si>
  <si>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</si>
  <si>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</si>
  <si>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</si>
  <si>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</si>
  <si>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</si>
  <si>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</si>
  <si>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</si>
  <si>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</si>
  <si>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</si>
  <si>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</si>
  <si>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</si>
  <si>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</si>
  <si>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</si>
  <si>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</si>
  <si>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</si>
  <si>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</si>
  <si>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</si>
  <si>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</si>
  <si>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</si>
  <si>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</si>
  <si>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</si>
  <si>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</si>
  <si>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</si>
  <si>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</si>
  <si>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</si>
  <si>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</si>
  <si>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</si>
  <si>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</si>
  <si>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</si>
  <si>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</si>
  <si>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</si>
  <si>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</si>
  <si>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</si>
  <si>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</si>
  <si>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</si>
  <si>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</si>
  <si>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</si>
  <si>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</si>
  <si>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</si>
  <si>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</si>
  <si>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</si>
  <si>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</si>
  <si>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</si>
  <si>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</si>
  <si>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</si>
  <si>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</si>
  <si>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</si>
  <si>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</si>
  <si>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</si>
  <si>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</si>
  <si>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</si>
  <si>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</si>
  <si>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</si>
  <si>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</si>
  <si>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</si>
  <si>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</si>
  <si>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</si>
  <si>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</si>
  <si>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</si>
  <si>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</si>
  <si>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</si>
  <si>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</si>
  <si>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</si>
  <si>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</si>
  <si>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</si>
  <si>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</si>
  <si>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</si>
  <si>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</si>
  <si>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</si>
  <si>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</si>
  <si>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</si>
  <si>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</si>
  <si>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</si>
  <si>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</si>
  <si>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</si>
  <si>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</si>
  <si>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</si>
  <si>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</si>
  <si>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</si>
  <si>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</si>
  <si>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</si>
  <si>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</si>
  <si>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</si>
  <si>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</si>
  <si>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</si>
  <si>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</si>
  <si>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</si>
  <si>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</si>
  <si>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</si>
  <si>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</si>
  <si>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</si>
  <si>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</si>
  <si>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</si>
  <si>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</si>
  <si>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</si>
  <si>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</si>
  <si>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</si>
  <si>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</si>
  <si>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</si>
  <si>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</si>
  <si>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</si>
  <si>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</si>
  <si>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</si>
  <si>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</si>
  <si>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</si>
  <si>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</si>
  <si>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</si>
  <si>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</si>
  <si>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</si>
  <si>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</si>
  <si>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</si>
  <si>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</si>
  <si>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</si>
  <si>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</si>
  <si>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</si>
  <si>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</si>
  <si>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</si>
  <si>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</si>
  <si>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</si>
  <si>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</si>
  <si>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</si>
  <si>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</si>
  <si>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</si>
  <si>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</si>
  <si>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</si>
  <si>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</si>
  <si>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</si>
  <si>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</si>
  <si>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</si>
  <si>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</si>
  <si>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</si>
  <si>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</si>
  <si>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</si>
  <si>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</si>
  <si>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</si>
  <si>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</si>
  <si>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</si>
  <si>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</si>
  <si>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</si>
  <si>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</si>
  <si>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</si>
  <si>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</si>
  <si>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</si>
  <si>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</si>
  <si>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</si>
  <si>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</si>
  <si>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</si>
  <si>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</si>
  <si>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</si>
  <si>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</si>
  <si>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</si>
  <si>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</si>
  <si>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</si>
  <si>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</si>
  <si>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</si>
  <si>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</si>
  <si>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</si>
  <si>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</si>
  <si>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</si>
  <si>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</si>
  <si>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</si>
  <si>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</si>
  <si>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</si>
  <si>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</si>
  <si>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</si>
  <si>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</si>
  <si>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</si>
  <si>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</si>
  <si>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</si>
  <si>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</si>
  <si>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</si>
  <si>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</si>
  <si>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</si>
  <si>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</si>
  <si>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</si>
  <si>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</si>
  <si>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</si>
  <si>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</si>
  <si>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</si>
  <si>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</si>
  <si>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</si>
  <si>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</si>
  <si>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</si>
  <si>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</si>
  <si>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</si>
  <si>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</si>
  <si>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</si>
  <si>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</si>
  <si>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</si>
  <si>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</si>
  <si>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</si>
  <si>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</si>
  <si>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</si>
  <si>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</si>
  <si>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</si>
  <si>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</si>
  <si>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</si>
  <si>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</si>
  <si>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</si>
  <si>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</si>
  <si>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</si>
  <si>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</si>
  <si>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</si>
  <si>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</si>
  <si>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</si>
  <si>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</si>
  <si>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</si>
  <si>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</si>
  <si>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</si>
  <si>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</si>
  <si>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</si>
  <si>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</si>
  <si>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</si>
  <si>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</si>
  <si>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</si>
  <si>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</si>
  <si>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</si>
  <si>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</si>
  <si>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</si>
  <si>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</si>
  <si>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</si>
  <si>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</si>
  <si>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</si>
  <si>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</si>
  <si>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</si>
  <si>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</si>
  <si>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</si>
  <si>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</si>
  <si>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</si>
  <si>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</si>
  <si>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</si>
  <si>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</si>
  <si>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</si>
  <si>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</si>
  <si>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</si>
  <si>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</si>
  <si>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</si>
  <si>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</si>
  <si>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</si>
  <si>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</si>
  <si>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</si>
  <si>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</si>
  <si>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</si>
  <si>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</si>
  <si>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</si>
  <si>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</si>
  <si>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</si>
  <si>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</si>
  <si>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</si>
  <si>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</si>
  <si>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</si>
  <si>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</si>
  <si>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</si>
  <si>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</si>
  <si>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</si>
  <si>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</si>
  <si>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</si>
  <si>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</si>
  <si>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</si>
  <si>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</si>
  <si>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</si>
  <si>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</si>
  <si>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</si>
  <si>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</si>
  <si>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</si>
  <si>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</si>
  <si>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</si>
  <si>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</si>
  <si>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</si>
  <si>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</si>
  <si>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</si>
  <si>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</si>
  <si>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</si>
  <si>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</si>
  <si>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</si>
  <si>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</si>
  <si>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</si>
  <si>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</si>
  <si>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</si>
  <si>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</si>
  <si>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</si>
  <si>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</si>
  <si>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</si>
  <si>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</si>
  <si>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</si>
  <si>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</si>
  <si>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</si>
  <si>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</si>
  <si>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</si>
  <si>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</si>
  <si>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</si>
  <si>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</si>
  <si>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</si>
  <si>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</si>
  <si>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</si>
  <si>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</si>
  <si>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</si>
  <si>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</si>
  <si>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</si>
  <si>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</si>
  <si>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</si>
  <si>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</si>
  <si>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</si>
  <si>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</si>
  <si>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</si>
  <si>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</si>
  <si>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</si>
  <si>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</si>
  <si>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</si>
  <si>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</si>
  <si>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</si>
  <si>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</si>
  <si>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</si>
  <si>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</si>
  <si>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</si>
  <si>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</si>
  <si>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</si>
  <si>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</si>
  <si>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</si>
  <si>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</si>
  <si>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</si>
  <si>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</si>
  <si>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</si>
  <si>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</si>
  <si>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</si>
  <si>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</si>
  <si>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</si>
  <si>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</si>
  <si>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</si>
  <si>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</si>
  <si>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</si>
  <si>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</si>
  <si>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</si>
  <si>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</si>
  <si>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</si>
  <si>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</si>
  <si>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</si>
  <si>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</si>
  <si>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</si>
  <si>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</si>
  <si>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</si>
  <si>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</si>
  <si>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</si>
  <si>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</si>
  <si>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</si>
  <si>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</si>
  <si>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</si>
  <si>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</si>
  <si>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</si>
  <si>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</si>
  <si>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</si>
  <si>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</si>
  <si>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</si>
  <si>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</si>
  <si>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</si>
  <si>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</si>
  <si>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</si>
  <si>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</si>
  <si>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</si>
  <si>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</si>
  <si>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</si>
  <si>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</si>
  <si>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</si>
  <si>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</si>
  <si>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</si>
  <si>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</si>
  <si>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</si>
  <si>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</si>
  <si>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</si>
  <si>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</si>
  <si>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</si>
  <si>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</si>
  <si>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</si>
  <si>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</si>
  <si>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</si>
  <si>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</si>
  <si>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</si>
  <si>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</si>
  <si>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</si>
  <si>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</si>
  <si>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</si>
  <si>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</si>
  <si>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</si>
  <si>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</si>
  <si>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</si>
  <si>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</si>
  <si>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</si>
  <si>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</si>
  <si>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</si>
  <si>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</si>
  <si>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</si>
  <si>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</si>
  <si>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</si>
  <si>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</si>
  <si>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</si>
  <si>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</si>
  <si>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</si>
  <si>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</si>
  <si>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</si>
  <si>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</si>
  <si>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</si>
  <si>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</si>
  <si>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</si>
  <si>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</si>
  <si>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</si>
  <si>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</si>
  <si>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</si>
  <si>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</si>
  <si>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</si>
  <si>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</si>
  <si>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</si>
  <si>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</si>
  <si>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</si>
  <si>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</si>
  <si>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</si>
  <si>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</si>
  <si>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</si>
  <si>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</si>
  <si>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</si>
  <si>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</si>
  <si>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</si>
  <si>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</si>
  <si>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</si>
  <si>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</si>
  <si>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</si>
  <si>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</si>
  <si>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</si>
  <si>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</si>
  <si>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</si>
  <si>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</si>
  <si>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</si>
  <si>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</si>
  <si>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</si>
  <si>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</si>
  <si>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</si>
  <si>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</si>
  <si>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</si>
  <si>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</si>
  <si>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</si>
  <si>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</si>
  <si>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</si>
  <si>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</si>
  <si>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</si>
  <si>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</si>
  <si>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</si>
  <si>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</si>
  <si>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</si>
  <si>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</si>
  <si>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</si>
  <si>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</si>
  <si>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</si>
  <si>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</si>
  <si>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</si>
  <si>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</si>
  <si>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</si>
  <si>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</si>
  <si>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</si>
  <si>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</si>
  <si>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</si>
  <si>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</si>
  <si>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</si>
  <si>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</si>
  <si>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</si>
  <si>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</si>
  <si>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</si>
  <si>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</si>
  <si>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</si>
  <si>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</si>
  <si>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</si>
  <si>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</si>
  <si>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</si>
  <si>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</si>
  <si>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</si>
  <si>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</si>
  <si>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</si>
  <si>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</si>
  <si>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</si>
  <si>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</si>
  <si>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</si>
  <si>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</si>
  <si>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</si>
  <si>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</si>
  <si>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</si>
  <si>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</si>
  <si>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</si>
  <si>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</si>
  <si>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</si>
  <si>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</si>
  <si>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</si>
  <si>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</si>
  <si>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</si>
  <si>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</si>
  <si>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</si>
  <si>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</si>
  <si>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</si>
  <si>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</si>
  <si>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</si>
  <si>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</si>
  <si>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</si>
  <si>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</si>
  <si>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</si>
  <si>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</si>
  <si>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</si>
  <si>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</si>
  <si>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</si>
  <si>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</si>
  <si>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</si>
  <si>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</si>
  <si>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</si>
  <si>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</si>
  <si>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</si>
  <si>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</si>
  <si>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</si>
  <si>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</si>
  <si>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</si>
  <si>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</si>
  <si>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</si>
  <si>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</si>
  <si>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</si>
  <si>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</si>
  <si>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</si>
  <si>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</si>
  <si>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</si>
  <si>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</si>
  <si>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</si>
  <si>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</si>
  <si>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</si>
  <si>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</si>
  <si>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</si>
  <si>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</si>
  <si>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</si>
  <si>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</si>
  <si>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</si>
  <si>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</si>
  <si>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</si>
  <si>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</si>
  <si>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</si>
  <si>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</si>
  <si>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</si>
  <si>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</si>
  <si>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</si>
  <si>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</si>
  <si>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</si>
  <si>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</si>
  <si>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</si>
  <si>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</si>
  <si>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</si>
  <si>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</si>
  <si>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</si>
  <si>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</si>
  <si>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</si>
  <si>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</si>
  <si>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</si>
  <si>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</si>
  <si>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</si>
  <si>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</si>
  <si>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</si>
  <si>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</si>
  <si>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</si>
  <si>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</si>
  <si>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</si>
  <si>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</si>
  <si>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</si>
  <si>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</si>
  <si>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</si>
  <si>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</si>
  <si>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</si>
  <si>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</si>
  <si>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</si>
  <si>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</si>
  <si>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</si>
  <si>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</si>
  <si>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</si>
  <si>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</si>
  <si>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</si>
  <si>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</si>
  <si>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</si>
  <si>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</si>
  <si>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</si>
  <si>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</si>
  <si>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</si>
  <si>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</si>
  <si>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</si>
  <si>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</si>
  <si>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</si>
  <si>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</si>
  <si>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</si>
  <si>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</si>
  <si>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</si>
  <si>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</si>
  <si>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</si>
  <si>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</si>
  <si>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</si>
  <si>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</si>
  <si>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</si>
  <si>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</si>
  <si>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</si>
  <si>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</si>
  <si>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</si>
  <si>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</si>
  <si>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</si>
  <si>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</si>
  <si>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</si>
  <si>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</si>
  <si>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</si>
  <si>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</si>
  <si>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</si>
  <si>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</si>
  <si>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</si>
  <si>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</si>
  <si>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</si>
  <si>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</si>
  <si>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</si>
  <si>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</si>
  <si>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</si>
  <si>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</si>
  <si>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</si>
  <si>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</si>
  <si>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</si>
  <si>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</si>
  <si>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</si>
  <si>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</si>
  <si>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</si>
  <si>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</si>
  <si>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</si>
  <si>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</si>
  <si>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</si>
  <si>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</si>
  <si>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</si>
  <si>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</si>
  <si>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</si>
  <si>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</si>
  <si>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</si>
  <si>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</si>
  <si>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</si>
  <si>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</si>
  <si>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</si>
  <si>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</si>
  <si>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</si>
  <si>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</si>
  <si>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</si>
  <si>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</si>
  <si>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</si>
  <si>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</si>
  <si>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</si>
  <si>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</si>
  <si>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</si>
  <si>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</si>
  <si>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</si>
  <si>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</si>
  <si>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</si>
  <si>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</si>
  <si>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</si>
  <si>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</si>
  <si>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</si>
  <si>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</si>
  <si>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</si>
  <si>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</si>
  <si>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</si>
  <si>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</si>
  <si>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</si>
  <si>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</si>
  <si>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</si>
  <si>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</si>
  <si>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</si>
  <si>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</si>
  <si>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</si>
  <si>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</si>
  <si>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</si>
  <si>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</si>
  <si>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</si>
  <si>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</si>
  <si>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</si>
  <si>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</si>
  <si>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</si>
  <si>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</si>
  <si>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</si>
  <si>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</si>
  <si>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</si>
  <si>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</si>
  <si>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</si>
  <si>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</si>
  <si>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</si>
  <si>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</si>
  <si>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</si>
  <si>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</si>
  <si>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</si>
  <si>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</si>
  <si>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</si>
  <si>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</si>
  <si>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</si>
  <si>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</si>
  <si>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</si>
  <si>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</si>
  <si>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</si>
  <si>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</si>
  <si>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</si>
  <si>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</si>
  <si>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</si>
  <si>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</si>
  <si>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</si>
  <si>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</si>
  <si>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</si>
  <si>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</si>
  <si>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</si>
  <si>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</si>
  <si>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</si>
  <si>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</si>
  <si>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</si>
  <si>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</si>
  <si>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</si>
  <si>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</si>
  <si>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</si>
  <si>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</si>
  <si>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</si>
  <si>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</si>
  <si>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</si>
  <si>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</si>
  <si>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</si>
  <si>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</si>
  <si>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</si>
  <si>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</si>
  <si>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</si>
  <si>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</si>
  <si>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</si>
  <si>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</si>
  <si>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</si>
  <si>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</si>
  <si>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</si>
  <si>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</si>
  <si>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</si>
  <si>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</si>
  <si>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</si>
  <si>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</si>
  <si>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</si>
  <si>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</si>
  <si>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</si>
  <si>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</si>
  <si>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</si>
  <si>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</si>
  <si>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</si>
  <si>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</si>
  <si>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</si>
  <si>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</si>
  <si>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</si>
  <si>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</si>
  <si>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</si>
  <si>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</si>
  <si>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</si>
  <si>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</si>
  <si>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</si>
  <si>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</si>
  <si>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</si>
  <si>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</si>
  <si>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</si>
  <si>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</si>
  <si>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</si>
  <si>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</si>
  <si>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</si>
  <si>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</si>
  <si>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</si>
  <si>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</si>
  <si>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</si>
  <si>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</si>
  <si>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</si>
  <si>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</si>
  <si>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</si>
  <si>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</si>
  <si>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</si>
  <si>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</si>
  <si>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</si>
  <si>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</si>
  <si>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</si>
  <si>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</si>
  <si>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</si>
  <si>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</si>
  <si>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</si>
  <si>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</si>
  <si>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</si>
  <si>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</si>
  <si>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</si>
  <si>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</si>
  <si>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</si>
  <si>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</si>
  <si>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</si>
  <si>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</si>
  <si>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</si>
  <si>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</si>
  <si>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</si>
  <si>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</si>
  <si>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</si>
  <si>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</si>
  <si>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</si>
  <si>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</si>
  <si>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</si>
  <si>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</si>
  <si>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</si>
  <si>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</si>
  <si>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</si>
  <si>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</si>
  <si>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</si>
  <si>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</si>
  <si>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</si>
  <si>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</si>
  <si>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</si>
  <si>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</si>
  <si>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</si>
  <si>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</si>
  <si>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</si>
  <si>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</si>
  <si>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</si>
  <si>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</si>
  <si>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</si>
  <si>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</si>
  <si>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</si>
  <si>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</si>
  <si>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</si>
  <si>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</si>
  <si>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</si>
  <si>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</si>
  <si>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</si>
  <si>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</si>
  <si>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</si>
  <si>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</si>
  <si>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</si>
  <si>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</si>
  <si>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</si>
  <si>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</si>
  <si>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</si>
  <si>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</si>
  <si>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</si>
  <si>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</si>
  <si>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</si>
  <si>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</si>
  <si>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</si>
  <si>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</si>
  <si>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</si>
  <si>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</si>
  <si>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</si>
  <si>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</si>
  <si>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</si>
  <si>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</si>
  <si>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</si>
  <si>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</si>
  <si>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</si>
  <si>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</si>
  <si>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</si>
  <si>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</si>
  <si>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</si>
  <si>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</si>
  <si>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</si>
  <si>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</si>
  <si>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</si>
  <si>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</si>
  <si>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</si>
  <si>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</si>
  <si>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</si>
  <si>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</si>
  <si>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</si>
  <si>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</si>
  <si>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</si>
  <si>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</si>
  <si>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</si>
  <si>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</si>
  <si>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</si>
  <si>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</si>
  <si>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</si>
  <si>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</si>
  <si>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</si>
  <si>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</si>
  <si>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</si>
  <si>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</si>
  <si>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</si>
  <si>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</si>
  <si>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</si>
  <si>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</si>
  <si>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</si>
  <si>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</si>
  <si>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</si>
  <si>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</si>
  <si>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</si>
  <si>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</si>
  <si>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</si>
  <si>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</si>
  <si>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</si>
  <si>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</si>
  <si>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</si>
  <si>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</si>
  <si>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</si>
  <si>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</si>
  <si>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</si>
  <si>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</si>
  <si>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</si>
  <si>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</si>
  <si>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</si>
  <si>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</si>
  <si>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</si>
  <si>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</si>
  <si>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</si>
  <si>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</si>
  <si>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</si>
  <si>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</si>
  <si>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</si>
  <si>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</si>
  <si>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</si>
  <si>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</si>
  <si>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</si>
  <si>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</si>
  <si>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</si>
  <si>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</si>
  <si>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</si>
  <si>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</si>
  <si>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</si>
  <si>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</si>
  <si>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</si>
  <si>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</si>
  <si>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</si>
  <si>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</si>
  <si>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</si>
  <si>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</si>
  <si>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</si>
  <si>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</si>
  <si>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</si>
  <si>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</si>
  <si>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</si>
  <si>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</si>
  <si>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</si>
  <si>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</si>
  <si>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</si>
  <si>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</si>
  <si>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</si>
  <si>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</si>
  <si>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</si>
  <si>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</si>
  <si>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</si>
  <si>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</si>
  <si>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</si>
  <si>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</si>
  <si>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</si>
  <si>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</si>
  <si>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</si>
  <si>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</si>
  <si>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</si>
  <si>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</si>
  <si>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</si>
  <si>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</si>
  <si>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</si>
  <si>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</si>
  <si>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</si>
  <si>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</si>
  <si>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</si>
  <si>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</si>
  <si>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</si>
  <si>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</si>
  <si>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</si>
  <si>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</si>
  <si>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</si>
  <si>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</si>
  <si>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</si>
  <si>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</si>
  <si>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</si>
  <si>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</si>
  <si>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</si>
  <si>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</si>
  <si>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</si>
  <si>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</si>
  <si>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</si>
  <si>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</si>
  <si>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</si>
  <si>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</si>
  <si>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</si>
  <si>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</si>
  <si>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</si>
  <si>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</si>
  <si>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</si>
  <si>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</si>
  <si>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</si>
  <si>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</si>
  <si>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</si>
  <si>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</si>
  <si>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</si>
  <si>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</si>
  <si>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</si>
  <si>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</si>
  <si>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</si>
  <si>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</si>
  <si>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</si>
  <si>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</si>
  <si>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</si>
  <si>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</si>
  <si>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</si>
  <si>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</si>
  <si>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</si>
  <si>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</si>
  <si>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</si>
  <si>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</si>
  <si>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</si>
  <si>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</si>
  <si>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</si>
  <si>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</si>
  <si>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</si>
  <si>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</si>
  <si>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</si>
  <si>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</si>
  <si>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</si>
  <si>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</si>
  <si>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</si>
  <si>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</si>
  <si>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</si>
  <si>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</si>
  <si>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</si>
  <si>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</si>
  <si>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</si>
  <si>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</si>
  <si>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</si>
  <si>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</si>
  <si>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</si>
  <si>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</si>
  <si>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</si>
  <si>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</si>
  <si>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</si>
  <si>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</si>
  <si>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</si>
  <si>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</si>
  <si>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</si>
  <si>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</si>
  <si>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</si>
  <si>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</si>
  <si>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</si>
  <si>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</si>
  <si>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</si>
  <si>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</si>
  <si>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</si>
  <si>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</si>
  <si>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</si>
  <si>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</si>
  <si>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</si>
  <si>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</si>
  <si>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</si>
  <si>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</si>
  <si>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</si>
  <si>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</si>
  <si>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</si>
  <si>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</si>
  <si>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</si>
  <si>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</si>
  <si>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</si>
  <si>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</si>
  <si>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</si>
  <si>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</si>
  <si>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</si>
  <si>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</si>
  <si>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</si>
  <si>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</si>
  <si>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</si>
  <si>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</si>
  <si>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</si>
  <si>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</si>
  <si>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</si>
  <si>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</si>
  <si>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</si>
  <si>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</si>
  <si>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</si>
  <si>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</si>
  <si>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</si>
  <si>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</si>
  <si>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</si>
  <si>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</si>
  <si>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</si>
  <si>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</si>
  <si>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</si>
  <si>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</si>
  <si>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</si>
  <si>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</si>
  <si>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</si>
  <si>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</si>
  <si>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</si>
  <si>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</si>
  <si>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</si>
  <si>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</si>
  <si>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</si>
  <si>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</si>
  <si>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</si>
  <si>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</si>
  <si>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</si>
  <si>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</si>
  <si>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</si>
  <si>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</si>
  <si>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</si>
  <si>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</si>
  <si>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</si>
  <si>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</si>
  <si>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</si>
  <si>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</si>
  <si>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</si>
  <si>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</si>
  <si>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</si>
  <si>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</si>
  <si>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</si>
  <si>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</si>
  <si>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</si>
  <si>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</si>
  <si>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</si>
  <si>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</si>
  <si>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</si>
  <si>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</si>
  <si>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</si>
  <si>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</si>
  <si>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</si>
  <si>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</si>
  <si>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</si>
  <si>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</si>
  <si>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</si>
  <si>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</si>
  <si>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</si>
  <si>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</si>
  <si>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</si>
  <si>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</si>
  <si>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</si>
  <si>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</si>
  <si>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</si>
  <si>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</si>
  <si>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</si>
  <si>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</si>
  <si>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</si>
  <si>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</si>
  <si>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</si>
  <si>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</si>
  <si>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</si>
  <si>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</si>
  <si>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</si>
  <si>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</si>
  <si>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</si>
  <si>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</si>
  <si>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</si>
  <si>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</si>
  <si>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</si>
  <si>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</si>
  <si>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</si>
  <si>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</si>
  <si>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</si>
  <si>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</si>
  <si>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</si>
  <si>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</si>
  <si>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</si>
  <si>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</si>
  <si>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</si>
  <si>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</si>
  <si>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</si>
  <si>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</si>
  <si>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</si>
  <si>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</si>
  <si>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</si>
  <si>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</si>
  <si>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</si>
  <si>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</si>
  <si>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</si>
  <si>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</si>
  <si>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</si>
  <si>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</si>
  <si>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</si>
  <si>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</si>
  <si>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</si>
  <si>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</si>
  <si>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</si>
  <si>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</si>
  <si>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</si>
  <si>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</si>
  <si>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</si>
  <si>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</si>
  <si>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</si>
  <si>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</si>
  <si>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</si>
  <si>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</si>
  <si>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</si>
  <si>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</si>
  <si>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</si>
  <si>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</si>
  <si>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</si>
  <si>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</si>
  <si>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</si>
  <si>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</si>
  <si>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</si>
  <si>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</si>
  <si>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</si>
  <si>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</si>
  <si>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</si>
  <si>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</si>
  <si>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</si>
  <si>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</si>
  <si>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</si>
  <si>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</si>
  <si>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</si>
  <si>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</si>
  <si>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</si>
  <si>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</si>
  <si>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</si>
  <si>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</si>
  <si>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</si>
  <si>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</si>
  <si>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</si>
  <si>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</si>
  <si>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</si>
  <si>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</si>
  <si>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</si>
  <si>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</si>
  <si>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</si>
  <si>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</si>
  <si>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</si>
  <si>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</si>
  <si>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</si>
  <si>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</si>
  <si>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</si>
  <si>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</si>
  <si>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</si>
  <si>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</si>
  <si>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</si>
  <si>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</si>
  <si>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</si>
  <si>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</si>
  <si>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</si>
  <si>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</si>
  <si>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</si>
  <si>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</si>
  <si>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</si>
  <si>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</si>
  <si>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</si>
  <si>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</si>
  <si>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</si>
  <si>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</si>
  <si>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</si>
  <si>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</si>
  <si>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</si>
  <si>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</si>
  <si>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</si>
  <si>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</si>
  <si>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</si>
  <si>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</si>
  <si>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</si>
  <si>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</si>
  <si>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</si>
  <si>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</si>
  <si>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</si>
  <si>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</si>
  <si>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</si>
  <si>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</si>
  <si>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</si>
  <si>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</si>
  <si>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</si>
  <si>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</si>
  <si>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</si>
  <si>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</si>
  <si>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</si>
  <si>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</si>
  <si>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</si>
  <si>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</si>
  <si>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</si>
  <si>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</si>
  <si>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</si>
  <si>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</si>
  <si>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</si>
  <si>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</si>
  <si>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</si>
  <si>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</si>
  <si>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</si>
  <si>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</si>
  <si>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</si>
  <si>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</si>
  <si>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</si>
  <si>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</si>
  <si>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</si>
  <si>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</si>
  <si>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</si>
  <si>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</si>
  <si>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</si>
  <si>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</si>
  <si>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</si>
  <si>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</si>
  <si>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</si>
  <si>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</si>
  <si>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</si>
  <si>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</si>
  <si>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</si>
  <si>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</si>
  <si>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</si>
  <si>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</si>
  <si>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</si>
  <si>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</si>
  <si>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</si>
  <si>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</si>
  <si>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</si>
  <si>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</si>
  <si>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</si>
  <si>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</si>
  <si>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</si>
  <si>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</si>
  <si>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</si>
  <si>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</si>
  <si>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</si>
  <si>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</si>
  <si>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</si>
  <si>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</si>
  <si>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</si>
  <si>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</si>
  <si>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</si>
  <si>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</si>
  <si>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</si>
  <si>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</si>
  <si>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</si>
  <si>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</si>
  <si>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</si>
  <si>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</si>
  <si>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</si>
  <si>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</si>
  <si>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</si>
  <si>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</si>
  <si>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</si>
  <si>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</si>
  <si>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</si>
  <si>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</si>
  <si>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</si>
  <si>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</si>
  <si>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</si>
  <si>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</si>
  <si>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</si>
  <si>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</si>
  <si>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</si>
  <si>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</si>
  <si>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</si>
  <si>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</si>
  <si>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</si>
  <si>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</si>
  <si>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</si>
  <si>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</si>
  <si>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</si>
  <si>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</si>
  <si>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</si>
  <si>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</si>
  <si>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</si>
  <si>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</si>
  <si>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</si>
  <si>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</si>
  <si>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</si>
  <si>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</si>
  <si>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</si>
  <si>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</si>
  <si>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</si>
  <si>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</si>
  <si>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</si>
  <si>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</si>
  <si>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</si>
  <si>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</si>
  <si>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</si>
  <si>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</si>
  <si>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</si>
  <si>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</si>
  <si>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</si>
  <si>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</si>
  <si>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</si>
  <si>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</si>
  <si>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</si>
  <si>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</si>
  <si>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</si>
  <si>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</si>
  <si>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</si>
  <si>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</si>
  <si>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</si>
  <si>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</si>
  <si>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</si>
  <si>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</si>
  <si>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</si>
  <si>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</si>
  <si>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</si>
  <si>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</si>
  <si>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</si>
  <si>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</si>
  <si>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</si>
  <si>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</si>
  <si>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</si>
  <si>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</si>
  <si>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</si>
  <si>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</si>
  <si>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</si>
  <si>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</si>
  <si>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</si>
  <si>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</si>
  <si>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</si>
  <si>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</si>
  <si>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</si>
  <si>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</si>
  <si>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</si>
  <si>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</si>
  <si>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</si>
  <si>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</si>
  <si>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</si>
  <si>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</si>
  <si>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</si>
  <si>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</si>
  <si>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</si>
  <si>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</si>
  <si>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</si>
  <si>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</si>
  <si>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</si>
  <si>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</si>
  <si>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</si>
  <si>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</si>
  <si>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</si>
  <si>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</si>
  <si>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</si>
  <si>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</si>
  <si>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</si>
  <si>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</si>
  <si>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</si>
  <si>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</si>
  <si>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</si>
  <si>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</si>
  <si>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</si>
  <si>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</si>
  <si>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</si>
  <si>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</si>
  <si>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</si>
  <si>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</si>
  <si>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</si>
  <si>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</si>
  <si>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</si>
  <si>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</si>
  <si>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</si>
  <si>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</si>
  <si>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</si>
  <si>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</si>
  <si>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</si>
  <si>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</si>
  <si>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</si>
  <si>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</si>
  <si>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</si>
  <si>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</si>
  <si>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</si>
  <si>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</si>
  <si>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</si>
  <si>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</si>
  <si>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</si>
  <si>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</si>
  <si>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</si>
  <si>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</si>
  <si>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</si>
  <si>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</si>
  <si>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</si>
  <si>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</si>
  <si>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</si>
  <si>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</si>
  <si>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</si>
  <si>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</si>
  <si>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</si>
  <si>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</si>
  <si>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</si>
  <si>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</si>
  <si>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</si>
  <si>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</si>
  <si>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</si>
  <si>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</si>
  <si>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</si>
  <si>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</si>
  <si>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</si>
  <si>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</si>
  <si>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</si>
  <si>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</si>
  <si>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</si>
  <si>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</si>
  <si>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</si>
  <si>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</si>
  <si>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</si>
  <si>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</si>
  <si>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</si>
  <si>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</si>
  <si>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</si>
  <si>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</si>
  <si>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</si>
  <si>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</si>
  <si>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</si>
  <si>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</si>
  <si>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</si>
  <si>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</si>
  <si>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</si>
  <si>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</si>
  <si>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</si>
  <si>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</si>
  <si>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</si>
  <si>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</si>
  <si>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</si>
  <si>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</si>
  <si>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</si>
  <si>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</si>
  <si>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</si>
  <si>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</si>
  <si>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</si>
  <si>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</si>
  <si>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</si>
  <si>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</si>
  <si>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</si>
  <si>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</si>
  <si>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</si>
  <si>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</si>
  <si>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</si>
  <si>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</si>
  <si>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</si>
  <si>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</si>
  <si>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</si>
  <si>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</si>
  <si>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</si>
  <si>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</si>
  <si>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</si>
  <si>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</si>
  <si>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</si>
  <si>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</si>
  <si>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</si>
  <si>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</si>
  <si>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</si>
  <si>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</si>
  <si>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</si>
  <si>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</si>
  <si>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</si>
  <si>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</si>
  <si>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</si>
  <si>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</si>
  <si>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</si>
  <si>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</si>
  <si>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</si>
  <si>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</si>
  <si>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</si>
  <si>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</si>
  <si>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</si>
  <si>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</si>
  <si>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</si>
  <si>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</si>
  <si>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</si>
  <si>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</si>
  <si>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</si>
  <si>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</si>
  <si>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</si>
  <si>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</si>
  <si>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</si>
  <si>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</si>
  <si>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</si>
  <si>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</si>
  <si>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</si>
  <si>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</si>
  <si>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</si>
  <si>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</si>
  <si>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</si>
  <si>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</si>
  <si>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</si>
  <si>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</si>
  <si>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</si>
  <si>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</si>
  <si>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</si>
  <si>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</si>
  <si>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</si>
  <si>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</si>
  <si>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</si>
  <si>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</si>
  <si>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</si>
  <si>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</si>
  <si>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</si>
  <si>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</si>
  <si>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</si>
  <si>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</si>
  <si>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</si>
  <si>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</si>
  <si>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</si>
  <si>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</si>
  <si>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</si>
  <si>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</si>
  <si>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</si>
  <si>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</si>
  <si>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</si>
  <si>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</si>
  <si>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</si>
  <si>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</si>
  <si>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</si>
  <si>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</si>
  <si>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</si>
  <si>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</si>
  <si>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</si>
  <si>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</si>
  <si>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</si>
  <si>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</si>
  <si>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</si>
  <si>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</si>
  <si>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</si>
  <si>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</si>
  <si>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</si>
  <si>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</si>
  <si>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</si>
  <si>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</si>
  <si>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</si>
  <si>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</si>
  <si>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</si>
  <si>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</si>
  <si>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</si>
  <si>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</si>
  <si>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</si>
  <si>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</si>
  <si>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</si>
  <si>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</si>
  <si>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</si>
  <si>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</si>
  <si>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</si>
  <si>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</si>
  <si>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</si>
  <si>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</si>
  <si>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</si>
  <si>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</si>
  <si>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</si>
  <si>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</si>
  <si>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</si>
  <si>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</si>
  <si>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</si>
  <si>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</si>
  <si>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</si>
  <si>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</si>
  <si>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</si>
  <si>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</si>
  <si>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</si>
  <si>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</si>
  <si>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</si>
  <si>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</si>
  <si>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</si>
  <si>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</si>
  <si>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</si>
  <si>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</si>
  <si>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</si>
  <si>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</si>
  <si>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</si>
  <si>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15 Min</t>
  </si>
  <si>
    <t>No pcm</t>
  </si>
  <si>
    <t>sceco power cut , site located in AlBalad parking not available and neighbours refused turn on pg</t>
  </si>
  <si>
    <t>PCM-20251201-00000738</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</si>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</sst>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5" totalsRowShown="0" headerRowDxfId="46" dataDxfId="45" headerRowBorderDxfId="43" tableBorderDxfId="44" totalsRowBorderDxfId="42">
  <autoFilter ref="A1:L2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329.53306064815115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2.7852314815390855E-2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45992.481486574077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45992.481486574077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45992.481486574077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45992.481486574077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45992.481486574077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45992.481486574077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45992.481486574077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45992.481486574077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45992.481486574077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45992.481486574077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45992.481486574077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45992.481486574077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45992.481486574077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45992.481486574077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45992.481486574077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45992.481486574077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45992.481486574077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45992.481486574077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45992.481486574077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45992.481486574077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45992.481486574077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45992.481486574077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45992.481486574077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45992.481486574077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45992.481486574077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45992.481486574077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45992.481486574077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45992.481486574077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45992.481486574077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45992.481486574077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45992.481486574077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45992.481486574077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45992.481486574077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45992.481486574077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45992.481486574077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45992.481486574077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45992.481486574077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45992.481486574077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45992.481486574077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45992.481486574077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45992.481486574077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45992.481486574077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45992.481486574077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45992.481486574077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45992.481486574077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45992.481486574077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45992.481486574077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45992.481486574077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45992.481486574077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45992.481486574077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45992.481486574077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45992.481486574077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45992.481486574077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45992.481486574077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45992.481486574077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45992.481486574077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45992.481486574077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45992.481486574077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45992.481486574077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45992.481486574077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45992.481486574077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45992.481486574077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45992.481486574077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45992.481486574077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45992.481486574077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45992.481486574077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45992.481486574077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45992.481486574077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45992.481486574077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45992.481486574077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45992.481486574077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45992.481486574077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45992.481486574077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45992.481486574077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45992.481486574077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45992.481486574077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45992.481486574077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45992.481486574077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45992.481486574077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45992.481486574077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45992.481486574077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45992.481486574077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45992.481486574077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45992.481486574077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45992.481486574077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45992.481486574077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45992.481486574077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45992.481486574077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45992.481486574077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45992.481486574077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45992.481486574077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45992.481486574077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45992.481486574077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45992.481486574077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45992.481486574077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45992.481486574077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45992.481486574077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45992.481486574077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45992.481486574077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45992.481486574077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45992.481486574077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45992.481486574077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45992.481486574077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45992.481486574077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45992.481486574077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45992.481486574077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45992.481486574077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45992.481486574077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45992.481486574077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45992.481486574077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45992.481486574077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45992.481486574077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45992.481486574077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45992.481486574077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45992.481486574077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45992.481486574077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45992.481486574077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45992.481486574077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45992.481486574077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45992.481486574077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45992.481486574077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45992.481486574077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45992.481486574077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45992.481486574077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45992.481486574077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45992.481486574077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45992.481486574077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45992.481486574077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45992.481486574077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45992.481486574077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45992.481486574077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45992.481486574077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45992.481486574077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45992.481486574077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45992.481486574077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45992.481486574077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45992.481486574077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45992.481486574077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45992.481486574077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45992.481486574077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45992.481486574077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45992.481486574077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45992.481486574077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45992.481486574077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45992.481486574077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45992.481486574077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45992.481486574077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45992.481486574077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45992.481486574077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45992.481486574077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45992.481486574077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45992.481486574077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45992.481486574077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45992.481486574077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45992.481486574077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45992.481486574077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45992.481486574077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45992.481486574077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45992.481486574077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45992.481486574077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45992.481486574077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45992.481486574077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45992.481486574077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45992.481486574077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45992.481486574077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45992.481486574077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45992.481486574077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45992.481486574077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45992.481486574077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45992.481486574077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45992.481486574077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45992.481486574077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45992.481486574077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45992.481486574077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45992.481486574077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45992.481486574077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45992.481486574077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45992.481486574077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45992.481486574077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45992.481486574077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45992.481486574077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45992.481486574077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45992.481486574077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45992.481486574077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45992.481486574077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45992.481486574077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45992.481486574077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45992.481486574077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45992.481486574077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45992.481486574077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45992.481486574077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45992.481486574077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45992.481486574077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45992.481486574077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45992.481486574077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45992.481486574077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45992.481486574077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45992.481486574077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45992.481486574077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45992.481486574077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45992.481486574077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45992.481486574077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45992.481486574077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45992.481486574077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45992.481486574077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45992.481486574077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45992.481486574077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45992.481486574077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45992.481486574077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45992.481486574077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45992.481486574077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45992.481486574077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45992.481486574077</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85A6086F-77A9-4CA4-A4EF-F560249886BF}"/>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167.48164884259313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8.0940678240731359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0.20934560184832662</v>
      </c>
      <c r="H5" s="100">
        <v>45992.2658912037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0.14559560185443843</v>
      </c>
      <c r="H6" s="100">
        <v>45992.326863425929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45992.481486805555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45992.481486805555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45992.481486805555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45992.481486805555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45992.481486805555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45992.481486805555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45992.481486805555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45992.481486805555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45992.481486805555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45992.481486805555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45992.481486805555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45992.481486805555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45992.481486805555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45992.481486805555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45992.481486805555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45992.481486805555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45992.481486805555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45992.481486805555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45992.481486805555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45992.481486805555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45992.481486805555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45992.481486805555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45992.481486805555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45992.481486805555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45992.481486805555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45992.481486805555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45992.481486805555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45992.481486805555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45992.481486805555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45992.481486805555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45992.481486805555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45992.481486805555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45992.481486805555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45992.481486805555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45992.481486805555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45992.481486805555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45992.481486805555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45992.481486805555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45992.481486805555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45992.481486805555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45992.481486805555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45992.481486805555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45992.481486805555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45992.481486805555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45992.481486805555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45992.481486805555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45992.481486805555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45992.481486805555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45992.481486805555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45992.481486805555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45992.481486805555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45992.481486805555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45992.481486805555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45992.481486805555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45992.481486805555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45992.481486805555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45992.481486805555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45992.481486805555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45992.481486805555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45992.481486805555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45992.481486805555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45992.481486805555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45992.481486805555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45992.481486805555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45992.481486805555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45992.481486805555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45992.481486805555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45992.481486805555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45992.481486805555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45992.481486805555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45992.481486805555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45992.481486805555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45992.481486805555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45992.481486805555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45992.481486805555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45992.481486805555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45992.481486805555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45992.481486805555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45992.481486805555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45992.481486805555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45992.481486805555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45992.481486805555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45992.481486805555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45992.481486805555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45992.481486805555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45992.481486805555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45992.481486805555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45992.481486805555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45992.481486805555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45992.481486805555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45992.481486805555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45992.481486805555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45992.481486805555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45992.481486805555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45992.481486805555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45992.481486805555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45992.481486805555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45992.481486805555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45992.481486805555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45992.481486805555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45992.481486805555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45992.481486805555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45992.481486805555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45992.481486805555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45992.481486805555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45992.481486805555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45992.481486805555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45992.481486805555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45992.481486805555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45992.481486805555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45992.481486805555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45992.481486805555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45992.481486805555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45992.481486805555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45992.481486805555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45992.481486805555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45992.481486805555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45992.481486805555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45992.481486805555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45992.481486805555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45992.481486805555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45992.481486805555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45992.481486805555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45992.481486805555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45992.481486805555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45992.481486805555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45992.481486805555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45992.481486805555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45992.481486805555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45992.481486805555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45992.481486805555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45992.481486805555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45992.481486805555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45992.481486805555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45992.481486805555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45992.481486805555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45992.481486805555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45992.481486805555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45992.481486805555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45992.481486805555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45992.481486805555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45992.481486805555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45992.481486805555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45992.481486805555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45992.481486805555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45992.481486805555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45992.481486805555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45992.481486805555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45992.481486805555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45992.481486805555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45992.481486805555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45992.481486805555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45992.481486805555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45992.481486805555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45992.481486805555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45992.481486805555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45992.481486805555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45992.481486805555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45992.481486805555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45992.481486805555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45992.481486805555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45992.481486805555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45992.481486805555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45992.481486805555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45992.481486805555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45992.481486805555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45992.481486805555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45992.481486805555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45992.481486805555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45992.481486805555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45992.481486805555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45992.481486805555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45992.481486805555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45992.481486805555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45992.481486805555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45992.481486805555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45992.481486805555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45992.481486805555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45992.481486805555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45992.481486805555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45992.481486805555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45992.481486805555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45992.481486805555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45992.481486805555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45992.481486805555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45992.481486805555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45992.481486805555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45992.481486805555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45992.481486805555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45992.481486805555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45992.481486805555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45992.481486805555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45992.481486805555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45992.481486805555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45992.481486805555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45992.481486805555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45992.481486805555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45992.481486805555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45992.481486805555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45992.481486805555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45992.481486805555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45992.481486805555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45992.481486805555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45992.481486805555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45992.481486805555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45992.481486805555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45992.481486805555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45992.481486805555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45992.481486805555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45992.481486805555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45992.481486805555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45992.481486805555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45992.481486805555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45992.481486805555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45992.481486805555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45992.481486805555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45992.481486805555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45992.481486805555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45992.481486805555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45992.481486805555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45992.481486805555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45992.481486805555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45992.481486805555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45992.481486805555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45992.481486805555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45992.481486805555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45992.481486805555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45992.481486805555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45992.481486805555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45992.481486805555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45992.481486805555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45992.481486805555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45992.481486805555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45992.481486805555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45992.481486805555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45992.481486805555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45992.481486805555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45992.481486805555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45992.481486805555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45992.481486805555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45992.481486805555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45992.481486805555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45992.481486805555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45992.481486805555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45992.481486805555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45992.481486805555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45992.481486805555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45992.481486805555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45992.481486805555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45992.481486805555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45992.481486805555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45992.481486805555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45992.481486805555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45992.481486805555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45992.481486805555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45992.481486805555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45992.481486805555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45992.481486805555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45992.481486805555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45992.481486805555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45992.481486805555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45992.481486805555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45992.481486805555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45992.481486805555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45992.481486805555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45992.481486805555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45992.481486805555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45992.481486805555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45992.481486805555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45992.481486805555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45992.481486805555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45992.481486805555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45992.481486805555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45992.481486805555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45992.481486805555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45992.481486805555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45992.481486805555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45992.481486805555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45992.481486805555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45992.481486805555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45992.481486805555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45992.481486805555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45992.481486805555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45992.481486805555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45992.481486805555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45992.481486805555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45992.481486805555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45992.481486805555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45992.481486805555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45992.481486805555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45992.481486805555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45992.481486805555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45992.481486805555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45992.481486805555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45992.481486805555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45992.481486805555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45992.481486805555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45992.481486805555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45992.481486805555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45992.481486805555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45992.481486805555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45992.481486805555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45992.481486805555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45992.481486805555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45992.481486805555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45992.481486805555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45992.481486805555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45992.481486805555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45992.481486805555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45992.481486805555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45992.481486805555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45992.481486805555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45992.481486805555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45992.481486805555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45992.481486805555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45992.481486805555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45992.481486805555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45992.481486805555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45992.481486805555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45992.481486805555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45992.481486805555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45992.481486805555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45992.481486805555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45992.481486805555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45992.481486805555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45992.481486805555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45992.481486805555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45992.481486805555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45992.481486805555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45992.481486805555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45992.481486805555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45992.481486805555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45992.481486805555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45992.481486805555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45992.481486805555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45992.481486805555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45992.481486805555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45992.481486805555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45992.481486805555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45992.481486805555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45992.481486805555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45992.481486805555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45992.481486805555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45992.481486805555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45992.481486805555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45992.481486805555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45992.481486805555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45992.481486805555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45992.481486805555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45992.481486805555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45992.481486805555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45992.481486805555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45992.481486805555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45992.481486805555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45992.481486805555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45992.481486805555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45992.481486805555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45992.481486805555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45992.481486805555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45992.481486805555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45992.481486805555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45992.481486805555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45992.481486805555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45992.481486805555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45992.481486805555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45992.481486805555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45992.481486805555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45992.481486805555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45992.481486805555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45992.481486805555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45992.481486805555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45992.481486805555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45992.481486805555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45992.481486805555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45992.481486805555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45992.481486805555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45992.481486805555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45992.481486805555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45992.481486805555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45992.481486805555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45992.481486805555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45992.481486805555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45992.481486805555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45992.481486805555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45992.481486805555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45992.481486805555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45992.481486805555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45992.481486805555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45992.481486805555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45992.481486805555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45992.481486805555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45992.481486805555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45992.481486805555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45992.481486805555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45992.481486805555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45992.481486805555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45992.481486805555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45992.481486805555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45992.481486805555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45992.481486805555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45992.481486805555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45992.481486805555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45992.481486805555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45992.481486805555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45992.481486805555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45992.481486805555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45992.481486805555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45992.481486805555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45992.481486805555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45992.481486805555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45992.481486805555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45992.481486805555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45992.481486805555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45992.481486805555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45992.481486805555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45992.481486805555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45992.481486805555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45992.481486805555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45992.481486805555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45992.481486805555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45992.481486805555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45992.481486805555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45992.481486805555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45992.481486805555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45992.481486805555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45992.481486805555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45992.481486805555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45992.481486805555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45992.481486805555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45992.481486805555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45992.481486805555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45992.481486805555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45992.481486805555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45992.481486805555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45992.481486805555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45992.481486805555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45992.481486805555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45992.481486805555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45992.481486805555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45992.481486805555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45992.481486805555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45992.481486805555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45992.481486805555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45992.481486805555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45992.481486805555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45992.481486805555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45992.481486805555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45992.481486805555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45992.481486805555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45992.481486805555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45992.481486805555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45992.481486805555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45992.481486805555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45992.481486805555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45992.481486805555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45992.481486805555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45992.481486805555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45992.481486805555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45992.481486805555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45992.481486805555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45992.481486805555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45992.481486805555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45992.481486805555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45992.481486805555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45992.481486805555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45992.481486805555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45992.481486805555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45992.481486805555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45992.481486805555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45992.481486805555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45992.481486805555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45992.481486805555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45992.481486805555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45992.481486805555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45992.481486805555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45992.481486805555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45992.481486805555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45992.481486805555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45992.481486805555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45992.481486805555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45992.481486805555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45992.481486805555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45992.481486805555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45992.481486805555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45992.481486805555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45992.481486805555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45992.481486805555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45992.481486805555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45992.481486805555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45992.481486805555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45992.481486805555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45992.481486805555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45992.481486805555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45992.481486805555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45992.481486805555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45992.481486805555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45992.481486805555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45992.481486805555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45992.481486805555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45992.481486805555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45992.481486805555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45992.481486805555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45992.481486805555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45992.481486805555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45992.481486805555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45992.481486805555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45992.481486805555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45992.481486805555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45992.481486805555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45992.481486805555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45992.481486805555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45992.481486805555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45992.481486805555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45992.481486805555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45992.481486805555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45992.481486805555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45992.481486805555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45992.481486805555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45992.481486805555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45992.481486805555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45992.481486805555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45992.481486805555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45992.481486805555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45992.481486805555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45992.481486805555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45992.481486805555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45992.481486805555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45992.481486805555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45992.481486805555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45992.481486805555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45992.481486805555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45992.481486805555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45992.481486805555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45992.481486805555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45992.481486805555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45992.481486805555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45992.481486805555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45992.481486805555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45992.481486805555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45992.481486805555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45992.481486805555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45992.481486805555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45992.481486805555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45992.481486805555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45992.481486805555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45992.481486805555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45992.481486805555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45992.481486805555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45992.481486805555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45992.481486805555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45992.481486805555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45992.481486805555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45992.481486805555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45992.481486805555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45992.481486805555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45992.481486805555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45992.481486805555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45992.481486805555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45992.481486805555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45992.481486805555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45992.481486805555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45992.481486805555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45992.481486805555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45992.481486805555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45992.481486805555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45992.481486805555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45992.481486805555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45992.481486805555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45992.481486805555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45992.481486805555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45992.481486805555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45992.481486805555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45992.481486805555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45992.481486805555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45992.481486805555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45992.481486805555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45992.481486805555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45992.481486805555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45992.481486805555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45992.481486805555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45992.481486805555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45992.481486805555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45992.481486805555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45992.481486805555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45992.481486805555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45992.481486805555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45992.481486805555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45992.481486805555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45992.481486805555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45992.481486805555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45992.481486805555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45992.481486805555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45992.481486805555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45992.481486805555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45992.481486805555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45992.481486805555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45992.481486805555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45992.481486805555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45992.481486805555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45992.481486805555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45992.481486805555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45992.481486805555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45992.481486805555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45992.481486805555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45992.481486805555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45992.481486805555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45992.481486805555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45992.481486805555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45992.481486805555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45992.481486805555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45992.481486805555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45992.481486805555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45992.481486805555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45992.481486805555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45992.481486805555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45992.481486805555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45992.481486805555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45992.481486805555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45992.481486805555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45992.481486805555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45992.481486805555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45992.481486805555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45992.481486805555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45992.481486805555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45992.481486805555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45992.481486805555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45992.481486805555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45992.481486805555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45992.481486805555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45992.481486805555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45992.481486805555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45992.481486805555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45992.481486805555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45992.481486805555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45992.481486805555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45992.481486805555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45992.481486805555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45992.481486805555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45992.481486805555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45992.481486805555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45992.481486805555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45992.481486805555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45992.481486805555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45992.481486805555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45992.481486805555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45992.481486805555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45992.481486805555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45992.481486805555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45992.481486805555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45992.481486805555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45992.481486805555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45992.481486805555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45992.481486805555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45992.481486805555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45992.481486805555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45992.481486805555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45992.481486805555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45992.481486805555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45992.481486805555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45992.481486805555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45992.481486805555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45992.481486805555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45992.481486805555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45992.481486805555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45992.481486805555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45992.481486805555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45992.481486805555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45992.481486805555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45992.481486805555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45992.481486805555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45992.481486805555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45992.481486805555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45992.481486805555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45992.481486805555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45992.481486805555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45992.481486805555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45992.481486805555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45992.481486805555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45992.481486805555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45992.481486805555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45992.481486805555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45992.481486805555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45992.481486805555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45992.481486805555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45992.481486805555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45992.481486805555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45992.481486805555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45992.481486805555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45992.481486805555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45992.481486805555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45992.481486805555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45992.481486805555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45992.481486805555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45992.481486805555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45992.481486805555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45992.481486805555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45992.481486805555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45992.481486805555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45992.481486805555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45992.481486805555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45992.481486805555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45992.481486805555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45992.481486805555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45992.481486805555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45992.481486805555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45992.481486805555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45992.481486805555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45992.481486805555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45992.481486805555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45992.481486805555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45992.481486805555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45992.481486805555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45992.481486805555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45992.481486805555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45992.481486805555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45992.481486805555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45992.481486805555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45992.481486805555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45992.481486805555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45992.481486805555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45992.481486805555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45992.481486805555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45992.481486805555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45992.481486805555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45992.481486805555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45992.481486805555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45992.481486805555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45992.481486805555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45992.481486805555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45992.481486805555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45992.481486805555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45992.481486805555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45992.481486805555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45992.481486805555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45992.481486805555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45992.481486805555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45992.481486805555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45992.481486805555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45992.481486805555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45992.481486805555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45992.481486805555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45992.481486805555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45992.481486805555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45992.481486805555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45992.481486805555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45992.481486805555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45992.481486805555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45992.481486805555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45992.481486805555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45992.481486805555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45992.481486805555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45992.481486805555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45992.481486805555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45992.481486805555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45992.481486805555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45992.481486805555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45992.481486805555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45992.481486805555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45992.481486805555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45992.481486805555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45992.481486805555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45992.481486805555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45992.481486805555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45992.481486805555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45992.481486805555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45992.481486805555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45992.481486805555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45992.481486805555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45992.481486805555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45992.481486805555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45992.481486805555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45992.481486805555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45992.481486805555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45992.481486805555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45992.481486805555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45992.481486805555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45992.481486805555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45992.481486805555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45992.481486805555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45992.481486805555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45992.481486805555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45992.481486805555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45992.481486805555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45992.481486805555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45992.481486805555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45992.481486805555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45992.481486805555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45992.481486805555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45992.481486805555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45992.481486805555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45992.481486805555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45992.481486805555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45992.481486805555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45992.481486805555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45992.481486805555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45992.481486805555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45992.481486805555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45992.481486805555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45992.481486805555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45992.481486805555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45992.481486805555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45992.481486805555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45992.481486805555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45992.481486805555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45992.481486805555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45992.481486805555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45992.481486805555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45992.481486805555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45992.481486805555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45992.481486805555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45992.481486805555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45992.481486805555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45992.481486805555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45992.481486805555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45992.481486805555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45992.481486805555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45992.481486805555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45992.481486805555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45992.481486805555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45992.481486805555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45992.481486805555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45992.481486805555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45992.481486805555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45992.481486805555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45992.481486805555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45992.481486805555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45992.481486805555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45992.481486805555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45992.481486805555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45992.481486805555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45992.481486805555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45992.481486805555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45992.481486805555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45992.481486805555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45992.481486805555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45992.481486805555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45992.481486805555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45992.481486805555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45992.481486805555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45992.481486805555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45992.481486805555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45992.481486805555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45992.481486805555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45992.481486805555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45992.481486805555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45992.481486805555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45992.481486805555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45992.481486805555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45992.481486805555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45992.481486805555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45992.481486805555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45992.481486805555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45992.481486805555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45992.481486805555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45992.481486805555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45992.481486805555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45992.481486805555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45992.481486805555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45992.481486805555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45992.481486805555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45992.481486805555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45992.481486805555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45992.481486805555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45992.481486805555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45992.481486805555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45992.481486805555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45992.481486805555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45992.481486805555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45992.481486805555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45992.481486805555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45992.481486805555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45992.481486805555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45992.481486805555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45992.481486805555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45992.481486805555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45992.481486805555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45992.481486805555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45992.481486805555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45992.481486805555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45992.481486805555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45992.481486805555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45992.481486805555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45992.481486805555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45992.481486805555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45992.481486805555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45992.481486805555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45992.481486805555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45992.481486805555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45992.481486805555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45992.481486805555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45992.481486805555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45992.481486805555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45992.481486805555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45992.481486805555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45992.481486805555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45992.481486805555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45992.481486805555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45992.481486805555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45992.481486805555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45992.481486805555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45992.481486805555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45992.481486805555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45992.481486805555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45992.481486805555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45992.481486805555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45992.481486805555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45992.481486805555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45992.481486805555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45992.481486805555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45992.481486805555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45992.481486805555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45992.481486805555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45992.481486805555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45992.481486805555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45992.481486805555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45992.481486805555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45992.481486805555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45992.481486805555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45992.481486805555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45992.481486805555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45992.481486805555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45992.481486805555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45992.481486805555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45992.481486805555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45992.481486805555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45992.481486805555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45992.481486805555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45992.481486805555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45992.481486805555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45992.481486805555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45992.481486805555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45992.481486805555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45992.481486805555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45992.481486805555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45992.481486805555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45992.481486805555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45992.481486805555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45992.481486805555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45992.481486805555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45992.481486805555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45992.481486805555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45992.481486805555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45992.481486805555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45992.481486805555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45992.481486805555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45992.481486805555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45992.481486805555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45992.481486805555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45992.481486805555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45992.481486805555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45992.481486805555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45992.481486805555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45992.481486805555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45992.481486805555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45992.481486805555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45992.481486805555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45992.481486805555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45992.481486805555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45992.481486805555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45992.481486805555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45992.481486805555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45992.481486805555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45992.481486805555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45992.481486805555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45992.481486805555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45992.481486805555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45992.481486805555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45992.481486805555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45992.481486805555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45992.481486805555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45992.481486805555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45992.481486805555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45992.481486805555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45992.481486805555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45992.481486805555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45992.481486805555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45992.481486805555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45992.481486805555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45992.481486805555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45992.481486805555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45992.481486805555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45992.481486805555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45992.481486805555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45992.481486805555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45992.481486805555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45992.481486805555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45992.481486805555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45992.481486805555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45992.481486805555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45992.481486805555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45992.481486805555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45992.481486805555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45992.481486805555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45992.481486805555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45992.481486805555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289.0007692129584</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45992.481486574077</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7" ca="1" si="0">IFERROR(NOW()-F4,"")</f>
        <v>45992.481486574077</v>
      </c>
      <c r="H4" s="92">
        <v>45992.412245370368</v>
      </c>
      <c r="I4" s="110" t="str">
        <f>IFERROR(VLOOKUP(D4,DB!A:F,6,0),"")</f>
        <v>SCECO</v>
      </c>
      <c r="J4" s="110" t="str">
        <f>IFERROR(VLOOKUP(D4,DB!A:G,7,0),"")</f>
        <v>Dead</v>
      </c>
      <c r="K4" s="94" t="s">
        <v>39203</v>
      </c>
      <c r="L4" s="88" t="str">
        <f>IFERROR(VLOOKUP(D5,DB!A:I,9,0),"")</f>
        <v>Latis</v>
      </c>
    </row>
    <row r="5" spans="1:16" ht="15" customHeight="1">
      <c r="A5" s="110" t="s">
        <v>39204</v>
      </c>
      <c r="B5" s="110" t="s">
        <v>5395</v>
      </c>
      <c r="C5" s="90">
        <v>1</v>
      </c>
      <c r="D5" s="88" t="s">
        <v>34045</v>
      </c>
      <c r="E5" s="91" t="s">
        <v>39106</v>
      </c>
      <c r="F5" s="92">
        <v>45992.476018518515</v>
      </c>
      <c r="G5" s="93">
        <f t="shared" ca="1" si="0"/>
        <v>5.468055562232621E-3</v>
      </c>
      <c r="H5" s="92">
        <v>45992.469768518517</v>
      </c>
      <c r="I5" s="110" t="str">
        <f>IFERROR(VLOOKUP(D5,DB!A:F,6,0),"")</f>
        <v>SCECO</v>
      </c>
      <c r="J5" s="110" t="str">
        <f>IFERROR(VLOOKUP(D5,DB!A:G,7,0),"")</f>
        <v>No BB Shifted</v>
      </c>
      <c r="K5" s="94" t="s">
        <v>39205</v>
      </c>
      <c r="L5" s="88" t="str">
        <f>IFERROR(VLOOKUP(#REF!,DB!A:I,9,0),"")</f>
        <v/>
      </c>
    </row>
    <row r="6" spans="1:16" ht="15" customHeight="1">
      <c r="A6" s="110"/>
      <c r="B6" s="110" t="str">
        <f>IFERROR(VLOOKUP(D6,DB!A:K,11,0),"")</f>
        <v/>
      </c>
      <c r="C6" s="90"/>
      <c r="D6" s="88"/>
      <c r="E6" s="91"/>
      <c r="F6" s="92"/>
      <c r="G6" s="93">
        <f t="shared" ca="1" si="0"/>
        <v>45992.481486574077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45992.481486574077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45992.481486574077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45992.481486574077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45992.481486574077</v>
      </c>
      <c r="H10" s="92"/>
      <c r="I10" s="110" t="str">
        <f>IFERROR(VLOOKUP(D10,DB!A:F,6,0),"")</f>
        <v/>
      </c>
      <c r="J10" s="110" t="str">
        <f>IFERROR(VLOOKUP(D10,DB!A:G,7,0),"")</f>
        <v/>
      </c>
      <c r="K10" s="94"/>
      <c r="L10" s="88" t="str">
        <f>IFERROR(VLOOKUP(D10,DB!A:I,9,0),"")</f>
        <v/>
      </c>
    </row>
    <row r="11" spans="1:16" ht="15" customHeight="1">
      <c r="A11" s="110"/>
      <c r="B11" s="110" t="str">
        <f>IFERROR(VLOOKUP(D12,DB!A:K,11,0),"")</f>
        <v/>
      </c>
      <c r="C11" s="90"/>
      <c r="D11" s="150"/>
      <c r="E11" s="91"/>
      <c r="F11" s="92"/>
      <c r="G11" s="93">
        <f t="shared" ca="1" si="0"/>
        <v>45992.481486574077</v>
      </c>
      <c r="H11" s="92"/>
      <c r="I11" s="110" t="str">
        <f>IFERROR(VLOOKUP(D12,DB!A:F,6,0),"")</f>
        <v/>
      </c>
      <c r="J11" s="110" t="str">
        <f>IFERROR(VLOOKUP(D12,DB!A:G,7,0),"")</f>
        <v/>
      </c>
      <c r="K11" s="94"/>
      <c r="L11" s="88" t="str">
        <f>IFERROR(VLOOKUP(D12,DB!A:I,9,0),"")</f>
        <v/>
      </c>
    </row>
    <row r="12" spans="1:16" ht="15" customHeight="1">
      <c r="A12" s="110"/>
      <c r="B12" s="110" t="str">
        <f>IFERROR(VLOOKUP(#REF!,DB!A:K,11,0),"")</f>
        <v/>
      </c>
      <c r="C12" s="90"/>
      <c r="D12" s="88"/>
      <c r="E12" s="91"/>
      <c r="F12" s="92"/>
      <c r="G12" s="93">
        <f t="shared" ca="1" si="0"/>
        <v>45992.481486574077</v>
      </c>
      <c r="H12" s="92"/>
      <c r="I12" s="110" t="str">
        <f>IFERROR(VLOOKUP(#REF!,DB!A:F,6,0),"")</f>
        <v/>
      </c>
      <c r="J12" s="110" t="str">
        <f>IFERROR(VLOOKUP(#REF!,DB!A:G,7,0),"")</f>
        <v/>
      </c>
      <c r="K12" s="94"/>
      <c r="L12" s="88" t="str">
        <f>IFERROR(VLOOKUP(#REF!,DB!A:I,9,0),"")</f>
        <v/>
      </c>
    </row>
    <row r="13" spans="1:16" ht="15" customHeight="1">
      <c r="A13" s="110"/>
      <c r="B13" s="110" t="str">
        <f>IFERROR(VLOOKUP(D13,DB!A:K,11,0),"")</f>
        <v/>
      </c>
      <c r="C13" s="90"/>
      <c r="D13" s="88"/>
      <c r="E13" s="91"/>
      <c r="F13" s="92"/>
      <c r="G13" s="93">
        <f t="shared" ca="1" si="0"/>
        <v>45992.481486574077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45992.481486574077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45992.481486574077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45992.481486574077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45992.481486574077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45992.481486574077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45992.481486574077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45992.481486574077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45992.481486574077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45992.481486574077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45992.481486574077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45992.481486574077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45992.481486574077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45992.481486574077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45992.481486574077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45992.481486574077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45992.481486574077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45992.481486574077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45992.481486574077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45992.481486574077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45992.481486574077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45992.481486574077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45992.481486574077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45992.481486574077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45992.481486574077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45992.481486574077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45992.481486574077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45992.481486574077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45992.481486574077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45992.481486574077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45992.481486574077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45992.481486574077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45992.481486574077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45992.481486574077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45992.481486574077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45992.481486574077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45992.481486574077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45992.481486574077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45992.481486574077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45992.481486574077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45992.481486574077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45992.481486574077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45992.481486574077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45992.481486574077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45992.481486574077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45992.481486574077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45992.481486574077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45992.481486574077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45992.481486574077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45992.481486574077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45992.481486574077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45992.481486574077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45992.481486574077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45992.481486574077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45992.481486574077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45992.481486574077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45992.481486574077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45992.481486574077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45992.481486574077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45992.481486574077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45992.481486574077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45992.481486574077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45992.481486574077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45992.481486574077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45992.481486574077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45992.481486574077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45992.481486574077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45992.481486574077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45992.481486574077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45992.481486574077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45992.481486574077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45992.481486574077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45992.481486574077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45992.481486574077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45992.481486574077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45992.481486574077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45992.481486574077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45992.481486574077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45992.481486574077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45992.481486574077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45992.481486574077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45992.481486574077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45992.481486574077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45992.481486574077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45992.481486574077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45992.481486574077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45992.481486574077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45992.481486805555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45992.481486805555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45992.481486805555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45992.481486805555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45992.481486805555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45992.481486805555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45992.481486805555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45992.481486805555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45992.481486805555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45992.481486805555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45992.481486805555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45992.481486805555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45992.481486805555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45992.481486805555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45992.481486805555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45992.481486805555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45992.481486805555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45992.481486805555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45992.481486805555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45992.481486805555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45992.481486805555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45992.481486805555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45992.481486805555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45992.481486805555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45992.481486805555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45992.481486805555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45992.481486805555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45992.481486805555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45992.481486805555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45992.481486805555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45992.481486805555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45992.481486805555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45992.481486805555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45992.481486805555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45992.481486805555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45992.481486805555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45992.481486805555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45992.481486805555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45992.481486805555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45992.481486805555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45992.481486805555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45992.481486805555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45992.481486805555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45992.481486805555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45992.481486805555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45992.481486805555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45992.481486805555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45992.481486805555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45992.481486805555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45992.481486805555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45992.481486805555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45992.481486805555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45992.481486805555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45992.481486805555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45992.481486805555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45992.481486805555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45992.481486805555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45992.481486805555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45992.481486805555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45992.481486805555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45992.481486805555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45992.481486805555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45992.481486805555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45992.481486805555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45992.481486805555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45992.481486805555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45992.481486805555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45992.481486805555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45992.481486805555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45992.481486805555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45992.481486805555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45992.481486805555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45992.481486805555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45992.481486805555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45992.481486805555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45992.481486805555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45992.481486805555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45992.481486805555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45992.481486805555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45992.481486805555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45992.481486805555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45992.481486805555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45992.481486805555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45992.481486805555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45992.481486805555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45992.481486805555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45992.481486805555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45992.481486805555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45992.481486805555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45992.481486805555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45992.481486805555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45992.481486805555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45992.481486805555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45992.481486805555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45992.481486805555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45992.481486805555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45992.481486805555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45992.481486805555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45992.481486805555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45992.481486805555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45992.481486805555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45992.481486805555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45992.481486805555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45992.481486805555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45992.481486805555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45992.481486805555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45992.481486805555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45992.481486805555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45992.481486805555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45992.481486805555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55" ca="1" si="4">IFERROR(NOW()-F210,"")</f>
        <v>45992.481486805555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45992.481486805555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45992.481486805555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45992.481486805555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45992.481486805555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45992.481486805555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45992.481486805555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45992.481486805555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45992.481486805555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45992.481486805555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45992.481486805555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45992.481486805555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45992.481486805555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45992.481486805555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45992.481486805555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45992.481486805555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45992.481486805555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45992.481486805555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45992.481486805555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45992.481486805555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45992.481486805555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45992.481486805555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45992.481486805555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45992.481486805555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45992.481486805555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45992.481486805555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45992.481486805555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45992.481486805555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45992.481486805555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45992.481486805555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45992.481486805555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45992.481486805555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45992.481486805555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45992.481486805555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45992.481486805555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45992.481486805555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45992.481486805555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45992.481486805555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45992.481486805555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45992.481486805555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45992.481486805555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45992.481486805555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45992.481486805555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45992.481486805555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45992.481486805555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45992.481486805555</v>
      </c>
      <c r="H255" s="92"/>
      <c r="I255" s="110" t="str">
        <f>IFERROR(VLOOKUP(D255,DB!A:F,6,0),"")</f>
        <v/>
      </c>
      <c r="J255" s="110" t="str">
        <f>IFERROR(VLOOKUP(D255,DB!A:G,7,0),"")</f>
        <v/>
      </c>
      <c r="K255" s="94"/>
      <c r="L255" s="88" t="str">
        <f>IFERROR(VLOOKUP(D255,DB!A:I,9,0),"")</f>
        <v/>
      </c>
    </row>
  </sheetData>
  <dataValidations count="2">
    <dataValidation allowBlank="1" showInputMessage="1" showErrorMessage="1" sqref="E1" xr:uid="{A4F81451-56CC-4543-9497-104C4E44EE4B}"/>
    <dataValidation type="list" allowBlank="1" showInputMessage="1" showErrorMessage="1" sqref="E2:E2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100.64942662036628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66.292609490737959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43.820375694442191</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11.108187962963711</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154"/>
      <c r="E6" s="37"/>
      <c r="F6" s="38"/>
      <c r="G6" s="135">
        <f ca="1">IFERROR(NOW()-F6,"")</f>
        <v>45992.481486574077</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45992.481486574077</v>
      </c>
      <c r="H7" s="38"/>
      <c r="I7" s="37" t="str">
        <f>IFERROR(VLOOKUP(D7,DB!A:F,6,0),"")</f>
        <v/>
      </c>
      <c r="J7" s="37" t="str">
        <f>IFERROR(VLOOKUP(D7,DB!A:G,7,0),"")</f>
        <v/>
      </c>
      <c r="K7" s="37"/>
      <c r="L7" s="37" t="str">
        <f>IFERROR(VLOOKUP(D7,DB!A:I,9,0),"")</f>
        <v/>
      </c>
    </row>
    <row r="8" spans="1:13">
      <c r="A8" s="37"/>
      <c r="B8" s="37" t="str">
        <f>IFERROR(VLOOKUP(D8,DB!A:K,11,0),"")</f>
        <v>R5</v>
      </c>
      <c r="C8" s="37"/>
      <c r="D8" s="37" t="s">
        <v>36505</v>
      </c>
      <c r="E8" s="37"/>
      <c r="F8" s="38"/>
      <c r="G8" s="105">
        <f ca="1">IFERROR(NOW()-F8,"")</f>
        <v>45992.481486574077</v>
      </c>
      <c r="H8" s="38"/>
      <c r="I8" s="37" t="str">
        <f>IFERROR(VLOOKUP(D8,DB!A:F,6,0),"")</f>
        <v>SCECO</v>
      </c>
      <c r="J8" s="37" t="str">
        <f>IFERROR(VLOOKUP(D8,DB!A:G,7,0),"")</f>
        <v>Vandalized</v>
      </c>
      <c r="K8" s="37"/>
      <c r="L8" s="37" t="str">
        <f>IFERROR(VLOOKUP(D8,DB!A:I,9,0),"")</f>
        <v>Latis</v>
      </c>
    </row>
    <row r="9" spans="1:13">
      <c r="A9" s="37"/>
      <c r="B9" s="37" t="str">
        <f>IFERROR(VLOOKUP(D9,DB!A:K,11,0),"")</f>
        <v/>
      </c>
      <c r="C9" s="37"/>
      <c r="D9" s="37"/>
      <c r="E9" s="37"/>
      <c r="F9" s="38"/>
      <c r="G9" s="105">
        <f ca="1">IFERROR(NOW()-F9,"")</f>
        <v>45992.481486574077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45992.481486574077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45992.481486574077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45992.481486574077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45992.481486574077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45992.481486574077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45992.481486574077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45992.481486574077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45992.481486574077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45992.481486574077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45992.481486574077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45992.481486574077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45992.481486574077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45992.481486574077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45992.481486574077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45992.481486574077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45992.481486574077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45992.481486574077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45992.481486574077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45992.481486574077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45992.481486574077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45992.481486574077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45992.481486574077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45992.481486574077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45992.481486574077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45992.481486574077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45992.481486574077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45992.481486574077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45992.481486574077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45992.481486574077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45992.481486574077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45992.481486574077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45992.481486574077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45992.481486574077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45992.481486574077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45992.481486574077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45992.481486574077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45992.481486574077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45992.481486574077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45992.481486574077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45992.481486574077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45992.481486574077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45992.481486574077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45992.481486574077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45992.481486574077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45992.481486574077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45992.481486574077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45992.481486574077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45992.481486574077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45992.481486574077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45992.481486574077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45992.481486574077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45992.481486574077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45992.481486574077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45992.481486574077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45992.481486574077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45992.481486574077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45992.481486574077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45992.481486574077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45992.481486574077</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45992.481486574077</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45992.481486574077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45992.481486574077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45992.481486574077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45992.481486574077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45992.481486574077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45992.481486574077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45992.481486574077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45992.481486574077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45992.481486574077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45992.481486574077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45992.481486574077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45992.481486574077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45992.481486574077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45992.481486574077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45992.481486574077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45992.481486574077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45992.481486574077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45992.481486574077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45992.481486574077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45992.481486574077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45992.481486574077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45992.481486574077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45992.481486574077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45992.481486574077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45992.481486574077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45992.481486574077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45992.481486574077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45992.481486574077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45992.481486574077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45992.481486574077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45992.481486574077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45992.481486574077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45992.481486574077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45992.481486574077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45992.481486574077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45992.481486574077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45992.481486574077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45992.481486574077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45992.481486574077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45992.481486574077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45992.481486574077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45992.481486574077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45992.481486574077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45992.481486574077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45992.481486574077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45992.481486574077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45992.481486574077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45992.481486574077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45992.481486574077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45992.481486574077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45992.481486574077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45992.481486574077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45992.481486574077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45992.481486574077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45992.481486574077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45992.481486574077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45992.481486574077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45992.481486574077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45992.481486574077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45992.481486574077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45992.481486574077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45992.481486574077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45992.481486574077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45992.481486574077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45992.481486574077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45992.481486574077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45992.481486574077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45992.481486574077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45992.481486574077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45992.481486574077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45992.481486574077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45992.481486574077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45992.481486574077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45992.481486574077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45992.481486574077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45992.481486574077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45992.481486574077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45992.481486574077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45992.481486574077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45992.481486574077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45992.481486574077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45992.481486574077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45992.481486574077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45992.481486574077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45992.481486574077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45992.481486574077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45992.481486574077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45992.481486574077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45992.481486574077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45992.481486574077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45992.481486574077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45992.481486574077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45992.481486574077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45992.481486574077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45992.481486574077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45992.481486574077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45992.481486574077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45992.481486574077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45992.481486574077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45992.481486574077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45992.481486574077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45992.481486574077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45992.481486574077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45992.481486574077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45992.481486574077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45992.481486574077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45992.481486574077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45992.481486574077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45992.481486574077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45992.481486574077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45992.481486574077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45992.481486574077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45992.481486574077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45992.481486574077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45992.481486574077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45992.481486574077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45992.481486574077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45992.481486574077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45992.481486574077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45992.481486574077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45992.481486574077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45992.481486574077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45992.481486574077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45992.481486574077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45992.481486574077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45992.481486574077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45992.481486574077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45992.481486574077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45992.481486574077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45992.481486574077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45992.481486574077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45992.481486574077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45992.481486574077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45992.481486574077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45992.481486574077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45992.481486574077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45992.481486574077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45992.481486574077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45992.481486574077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45992.481486574077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45992.481486574077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45992.481486574077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45992.481486574077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45992.481486574077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45992.481486574077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45992.481486574077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45992.481486574077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45992.481486574077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45992.481486574077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45992.481486574077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45992.481486574077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45992.481486574077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45992.481486574077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45992.481486574077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45992.481486574077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45992.481486574077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45992.481486574077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45992.481486574077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45992.481486574077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45992.481486574077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45992.481486574077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45992.481486574077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45992.481486574077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45992.481486574077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45992.481486574077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45992.481486574077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45992.481486574077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45992.481486574077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45992.481486574077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45992.481486574077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45992.481486574077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45992.481486574077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45992.481486574077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45992.481486574077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45992.481486574077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45992.481486574077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45992.481486574077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45992.481486574077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45992.481486574077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45992.481486574077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45992.481486574077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45992.481486574077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45992.481486574077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45992.481486574077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45992.481486574077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45992.481486574077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45992.481486574077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45992.481486574077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45992.481486574077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45992.481486574077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45992.481486574077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45992.481486574077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45992.481486574077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45992.481486574077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45992.481486574077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45992.481486574077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45992.481486574077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45992.481486574077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45992.481486574077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45992.481486574077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45992.481486574077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45992.481486574077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45992.481486574077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45992.481486574077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45992.481486574077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45992.481486574077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45992.481486574077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45992.481486574077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45992.481486574077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45992.481486574077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45992.481486574077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45992.481486574077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45992.481486574077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45992.481486574077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45992.481486574077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45992.481486574077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45992.481486574077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45992.481486574077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45992.481486574077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45992.481486574077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45992.481486574077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45992.481486574077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45992.481486574077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45992.481486574077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45992.481486574077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45992.481486574077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45992.481486574077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45992.481486574077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45992.481486574077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45992.481486574077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45992.481486574077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45992.481486574077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45992.481486574077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45992.481486574077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45992.481486574077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45992.481486574077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45992.481486574077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45992.481486574077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45992.481486574077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45992.481486574077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45992.481486574077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45992.481486574077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45992.481486574077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45992.481486574077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45992.481486574077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45992.481486574077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45992.481486574077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45992.481486574077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45992.481486574077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45992.481486574077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45992.481486574077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45992.481486574077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45992.481486574077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45992.481486574077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45992.481486574077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45992.481486574077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45992.481486574077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45992.481486574077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45992.481486574077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45992.481486574077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45992.481486574077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45992.481486574077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45992.481486574077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45992.481486574077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45992.481486574077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45992.481486574077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45992.481486574077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45992.481486574077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45992.481486574077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45992.481486574077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45992.481486574077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45992.481486574077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45992.481486574077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45992.481486574077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45992.481486574077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45992.481486574077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45992.481486574077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45992.481486574077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45992.481486574077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45992.481486574077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45992.481486574077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45992.481486574077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45992.481486574077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45992.481486574077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45992.481486574077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45992.481486574077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45992.481486574077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45992.481486574077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45992.481486574077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45992.481486574077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45992.481486574077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45992.481486574077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45992.481486574077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45992.481486574077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45992.481486574077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45992.481486574077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45992.481486574077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45992.481486574077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45992.481486574077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45992.481486574077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45992.481486574077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45992.481486574077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45992.481486574077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45992.481486574077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45992.481486574077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45992.481486574077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45992.481486574077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45992.481486574077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45992.481486574077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45992.481486574077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45992.481486574077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45992.481486574077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45992.481486574077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45992.481486574077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45992.481486574077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45992.481486574077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45992.481486574077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45992.481486574077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45992.481486574077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45992.481486574077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45992.481486574077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45992.481486574077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45992.481486574077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45992.481486574077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45992.481486574077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45992.481486574077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45992.481486574077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45992.481486574077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45992.481486574077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45992.481486574077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45992.481486574077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45992.481486574077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45992.481486574077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45992.481486574077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45992.481486574077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45992.481486574077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45992.481486574077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45992.481486574077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45992.481486574077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45992.481486574077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45992.481486574077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45992.481486574077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45992.481486574077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45992.481486574077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45992.481486574077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45992.481486574077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45992.481486574077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45992.481486574077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45992.481486574077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45992.481486574077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45992.481486574077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45992.481486574077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45992.481486574077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45992.481486574077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45992.481486574077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45992.481486574077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45992.481486574077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45992.481486574077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45992.481486574077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45992.481486574077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45992.481486574077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45992.481486574077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45992.481486574077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45992.481486574077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45992.481486574077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45992.481486574077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45992.481486574077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45992.481486574077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45992.481486574077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45992.481486574077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45992.481486574077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45992.481486574077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45992.481486574077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45992.481486574077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45992.481486574077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45992.481486574077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45992.481486574077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45992.481486574077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45992.481486574077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45992.481486574077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45992.481486574077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45992.481486574077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45992.481486574077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45992.481486574077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45992.481486574077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45992.481486574077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45992.481486574077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45992.481486574077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45992.481486574077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45992.481486574077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45992.481486574077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45992.481486574077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45992.481486574077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45992.481486574077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45992.481486574077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45992.481486574077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45992.481486574077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45992.481486574077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45992.481486574077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45992.481486574077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45992.481486574077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45992.481486574077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45992.481486574077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45992.481486574077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45992.481486574077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45992.481486574077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45992.481486574077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45992.481486574077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45992.481486574077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45992.481486574077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45992.481486574077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45992.481486574077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45992.481486574077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45992.481486574077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45992.481486574077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45992.481486574077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45992.481486574077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45992.481486574077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45992.481486574077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45992.481486574077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45992.481486574077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45992.481486574077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45992.481486574077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45992.481486574077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45992.481486574077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45992.481486574077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45992.481486574077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45992.481486574077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45992.481486574077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45992.481486574077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45992.481486574077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45992.481486574077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45992.481486574077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45992.481486574077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45992.481486574077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45992.481486574077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45992.481486574077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45992.481486574077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45992.481486574077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45992.481486574077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45992.481486574077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45992.481486574077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45992.481486574077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45992.481486574077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45992.481486574077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45992.481486574077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45992.481486574077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45992.481486574077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45992.481486574077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45992.481486574077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45992.481486574077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45992.481486574077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45992.481486574077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45992.481486574077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45992.481486574077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45992.481486574077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45992.481486574077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45992.481486574077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45992.481486574077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45992.481486574077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45992.481486574077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45992.481486574077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45992.481486574077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45992.481486574077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45992.481486574077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45992.481486574077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45992.481486574077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45992.481486574077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45992.481486574077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45992.481486574077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45992.481486574077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45992.481486574077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45992.481486574077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45992.481486574077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45992.481486574077</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45992.481486574077</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