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07" documentId="13_ncr:1_{F6CB121F-512D-4AA6-A0C1-0FB36C537598}" xr6:coauthVersionLast="47" xr6:coauthVersionMax="47" xr10:uidLastSave="{11D27AA1-95D0-43F1-A71D-74A1A3685F54}"/>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<sst xmlns="http://schemas.openxmlformats.org/spreadsheetml/2006/main" count="180276" uniqueCount="39122">
  <si>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</si>
  <si>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</si>
  <si>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</si>
  <si>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</si>
  <si>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</si>
  <si>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</si>
  <si>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</si>
  <si>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</si>
  <si>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</si>
  <si>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</si>
  <si>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</si>
  <si>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</si>
  <si>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</si>
  <si>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</si>
  <si>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</si>
  <si>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</si>
  <si>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</si>
  <si>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</si>
  <si>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</si>
  <si>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</si>
  <si>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</si>
  <si>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</si>
  <si>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</si>
  <si>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</si>
  <si>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</si>
  <si>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</si>
  <si>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</si>
  <si>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</si>
  <si>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</si>
  <si>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</si>
  <si>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</si>
  <si>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</si>
  <si>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</si>
  <si>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</si>
  <si>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</si>
  <si>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</si>
  <si>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</si>
  <si>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</si>
  <si>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</si>
  <si>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</si>
  <si>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</si>
  <si>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</si>
  <si>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</si>
  <si>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</si>
  <si>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</si>
  <si>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</si>
  <si>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</si>
  <si>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</si>
  <si>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</si>
  <si>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</si>
  <si>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</si>
  <si>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</si>
  <si>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</si>
  <si>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</si>
  <si>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</si>
  <si>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</si>
  <si>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</si>
  <si>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</si>
  <si>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</si>
  <si>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</si>
  <si>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</si>
  <si>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</si>
  <si>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</si>
  <si>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</si>
  <si>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</si>
  <si>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</si>
  <si>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</si>
  <si>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</si>
  <si>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</si>
  <si>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</si>
  <si>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</si>
  <si>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</si>
  <si>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</si>
  <si>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</si>
  <si>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</si>
  <si>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</si>
  <si>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</si>
  <si>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</si>
  <si>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</si>
  <si>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</si>
  <si>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</si>
  <si>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</si>
  <si>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</si>
  <si>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</si>
  <si>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</si>
  <si>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</si>
  <si>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</si>
  <si>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</si>
  <si>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</si>
  <si>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</si>
  <si>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</si>
  <si>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</si>
  <si>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</si>
  <si>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</si>
  <si>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</si>
  <si>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</si>
  <si>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</si>
  <si>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</si>
  <si>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</si>
  <si>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</si>
  <si>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</si>
  <si>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</si>
  <si>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</si>
  <si>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</si>
  <si>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</si>
  <si>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</si>
  <si>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</si>
  <si>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</si>
  <si>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</si>
  <si>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</si>
  <si>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</si>
  <si>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</si>
  <si>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</si>
  <si>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</si>
  <si>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</si>
  <si>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</si>
  <si>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</si>
  <si>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</si>
  <si>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</si>
  <si>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</si>
  <si>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</si>
  <si>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</si>
  <si>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</si>
  <si>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</si>
  <si>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</si>
  <si>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</si>
  <si>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</si>
  <si>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</si>
  <si>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</si>
  <si>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</si>
  <si>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</si>
  <si>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</si>
  <si>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</si>
  <si>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</si>
  <si>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</si>
  <si>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</si>
  <si>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</si>
  <si>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</si>
  <si>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</si>
  <si>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</si>
  <si>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</si>
  <si>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</si>
  <si>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</si>
  <si>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</si>
  <si>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</si>
  <si>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</si>
  <si>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</si>
  <si>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</si>
  <si>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</si>
  <si>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</si>
  <si>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</si>
  <si>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</si>
  <si>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</si>
  <si>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</si>
  <si>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</si>
  <si>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</si>
  <si>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</si>
  <si>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</si>
  <si>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</si>
  <si>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</si>
  <si>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</si>
  <si>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</si>
  <si>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</si>
  <si>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</si>
  <si>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</si>
  <si>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</si>
  <si>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</si>
  <si>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</si>
  <si>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</si>
  <si>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</si>
  <si>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</si>
  <si>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</si>
  <si>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</si>
  <si>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</si>
  <si>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</si>
  <si>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</si>
  <si>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</si>
  <si>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</si>
  <si>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</si>
  <si>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</si>
  <si>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</si>
  <si>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</si>
  <si>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</si>
  <si>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</si>
  <si>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</si>
  <si>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</si>
  <si>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</si>
  <si>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</si>
  <si>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</si>
  <si>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</si>
  <si>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</si>
  <si>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</si>
  <si>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</si>
  <si>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</si>
  <si>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</si>
  <si>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</si>
  <si>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</si>
  <si>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</si>
  <si>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</si>
  <si>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</si>
  <si>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</si>
  <si>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</si>
  <si>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</si>
  <si>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</si>
  <si>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</si>
  <si>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</si>
  <si>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</si>
  <si>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</si>
  <si>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</si>
  <si>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</si>
  <si>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</si>
  <si>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</si>
  <si>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</si>
  <si>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</si>
  <si>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</si>
  <si>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</si>
  <si>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</si>
  <si>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</si>
  <si>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</si>
  <si>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</si>
  <si>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</si>
  <si>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</si>
  <si>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</si>
  <si>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</si>
  <si>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</si>
  <si>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</si>
  <si>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</si>
  <si>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</si>
  <si>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</si>
  <si>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</si>
  <si>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</si>
  <si>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</si>
  <si>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</si>
  <si>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</si>
  <si>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</si>
  <si>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</si>
  <si>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</si>
  <si>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</si>
  <si>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</si>
  <si>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</si>
  <si>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</si>
  <si>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</si>
  <si>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</si>
  <si>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</si>
  <si>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</si>
  <si>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</si>
  <si>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</si>
  <si>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</si>
  <si>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</si>
  <si>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</si>
  <si>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</si>
  <si>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</si>
  <si>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</si>
  <si>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</si>
  <si>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</si>
  <si>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</si>
  <si>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</si>
  <si>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</si>
  <si>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</si>
  <si>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</si>
  <si>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</si>
  <si>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</si>
  <si>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</si>
  <si>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</si>
  <si>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</si>
  <si>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</si>
  <si>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</si>
  <si>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</si>
  <si>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</si>
  <si>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</si>
  <si>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</si>
  <si>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</si>
  <si>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</si>
  <si>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</si>
  <si>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</si>
  <si>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</si>
  <si>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</si>
  <si>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</si>
  <si>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</si>
  <si>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</si>
  <si>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</si>
  <si>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</si>
  <si>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</si>
  <si>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</si>
  <si>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</si>
  <si>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</si>
  <si>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</si>
  <si>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</si>
  <si>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</si>
  <si>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</si>
  <si>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</si>
  <si>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</si>
  <si>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</si>
  <si>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</si>
  <si>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</si>
  <si>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</si>
  <si>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</si>
  <si>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</si>
  <si>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</si>
  <si>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</si>
  <si>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</si>
  <si>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</si>
  <si>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</si>
  <si>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</si>
  <si>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</si>
  <si>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</si>
  <si>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</si>
  <si>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</si>
  <si>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</si>
  <si>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</si>
  <si>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</si>
  <si>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</si>
  <si>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</si>
  <si>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</si>
  <si>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</si>
  <si>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</si>
  <si>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</si>
  <si>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</si>
  <si>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</si>
  <si>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</si>
  <si>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</si>
  <si>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</si>
  <si>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</si>
  <si>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</si>
  <si>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</si>
  <si>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</si>
  <si>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</si>
  <si>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</si>
  <si>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</si>
  <si>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</si>
  <si>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</si>
  <si>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</si>
  <si>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</si>
  <si>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</si>
  <si>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</si>
  <si>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</si>
  <si>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</si>
  <si>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</si>
  <si>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</si>
  <si>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</si>
  <si>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</si>
  <si>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</si>
  <si>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</si>
  <si>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</si>
  <si>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</si>
  <si>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</si>
  <si>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</si>
  <si>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</si>
  <si>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</si>
  <si>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</si>
  <si>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</si>
  <si>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</si>
  <si>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</si>
  <si>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</si>
  <si>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</si>
  <si>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</si>
  <si>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</si>
  <si>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</si>
  <si>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</si>
  <si>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</si>
  <si>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</si>
  <si>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</si>
  <si>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</si>
  <si>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</si>
  <si>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</si>
  <si>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</si>
  <si>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</si>
  <si>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</si>
  <si>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</si>
  <si>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</si>
  <si>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</si>
  <si>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</si>
  <si>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</si>
  <si>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</si>
  <si>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</si>
  <si>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</si>
  <si>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</si>
  <si>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</si>
  <si>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</si>
  <si>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</si>
  <si>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</si>
  <si>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</si>
  <si>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</si>
  <si>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</si>
  <si>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</si>
  <si>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</si>
  <si>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</si>
  <si>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</si>
  <si>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</si>
  <si>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</si>
  <si>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</si>
  <si>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</si>
  <si>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</si>
  <si>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</si>
  <si>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</si>
  <si>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</si>
  <si>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</si>
  <si>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</si>
  <si>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</si>
  <si>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</si>
  <si>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</si>
  <si>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</si>
  <si>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</si>
  <si>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</si>
  <si>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</si>
  <si>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</si>
  <si>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</si>
  <si>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</si>
  <si>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</si>
  <si>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</si>
  <si>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</si>
  <si>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</si>
  <si>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</si>
  <si>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</si>
  <si>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</si>
  <si>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</si>
  <si>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</si>
  <si>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</si>
  <si>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</si>
  <si>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</si>
  <si>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</si>
  <si>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</si>
  <si>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</si>
  <si>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</si>
  <si>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</si>
  <si>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</si>
  <si>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</si>
  <si>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</si>
  <si>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</si>
  <si>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</si>
  <si>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</si>
  <si>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</si>
  <si>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</si>
  <si>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</si>
  <si>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</si>
  <si>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</si>
  <si>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</si>
  <si>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</si>
  <si>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</si>
  <si>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</si>
  <si>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</si>
  <si>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</si>
  <si>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</si>
  <si>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</si>
  <si>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</si>
  <si>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</si>
  <si>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</si>
  <si>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</si>
  <si>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</si>
  <si>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</si>
  <si>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</si>
  <si>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</si>
  <si>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</si>
  <si>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</si>
  <si>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</si>
  <si>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</si>
  <si>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</si>
  <si>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</si>
  <si>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</si>
  <si>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</si>
  <si>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</si>
  <si>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</si>
  <si>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</si>
  <si>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</si>
  <si>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</si>
  <si>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</si>
  <si>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</si>
  <si>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</si>
  <si>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</si>
  <si>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</si>
  <si>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</si>
  <si>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</si>
  <si>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</si>
  <si>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</si>
  <si>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</si>
  <si>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</si>
  <si>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</si>
  <si>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</si>
  <si>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</si>
  <si>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</si>
  <si>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</si>
  <si>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</si>
  <si>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</si>
  <si>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</si>
  <si>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</si>
  <si>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</si>
  <si>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</si>
  <si>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</si>
  <si>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</si>
  <si>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</si>
  <si>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</si>
  <si>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</si>
  <si>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</si>
  <si>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</si>
  <si>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</si>
  <si>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</si>
  <si>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</si>
  <si>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</si>
  <si>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</si>
  <si>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</si>
  <si>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</si>
  <si>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</si>
  <si>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</si>
  <si>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</si>
  <si>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</si>
  <si>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</si>
  <si>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</si>
  <si>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</si>
  <si>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</si>
  <si>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</si>
  <si>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</si>
  <si>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</si>
  <si>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</si>
  <si>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</si>
  <si>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</si>
  <si>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</si>
  <si>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</si>
  <si>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</si>
  <si>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</si>
  <si>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</si>
  <si>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</si>
  <si>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</si>
  <si>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</si>
  <si>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</si>
  <si>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</si>
  <si>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</si>
  <si>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</si>
  <si>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</si>
  <si>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</si>
  <si>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</si>
  <si>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</si>
  <si>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</si>
  <si>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</si>
  <si>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</si>
  <si>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</si>
  <si>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</si>
  <si>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</si>
  <si>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</si>
  <si>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</si>
  <si>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</si>
  <si>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</si>
  <si>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</si>
  <si>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</si>
  <si>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</si>
  <si>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</si>
  <si>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</si>
  <si>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</si>
  <si>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</si>
  <si>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</si>
  <si>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</si>
  <si>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</si>
  <si>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</si>
  <si>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</si>
  <si>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</si>
  <si>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</si>
  <si>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</si>
  <si>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</si>
  <si>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</si>
  <si>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</si>
  <si>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</si>
  <si>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</si>
  <si>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</si>
  <si>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</si>
  <si>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</si>
  <si>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</si>
  <si>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</si>
  <si>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</si>
  <si>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</si>
  <si>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</si>
  <si>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</si>
  <si>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</si>
  <si>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</si>
  <si>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</si>
  <si>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</si>
  <si>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</si>
  <si>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</si>
  <si>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</si>
  <si>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</si>
  <si>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</si>
  <si>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</si>
  <si>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</si>
  <si>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</si>
  <si>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</si>
  <si>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</si>
  <si>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</si>
  <si>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</si>
  <si>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</si>
  <si>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</si>
  <si>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</si>
  <si>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</si>
  <si>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</si>
  <si>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</si>
  <si>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</si>
  <si>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</si>
  <si>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</si>
  <si>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</si>
  <si>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</si>
  <si>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</si>
  <si>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</si>
  <si>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</si>
  <si>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</si>
  <si>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</si>
  <si>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</si>
  <si>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</si>
  <si>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</si>
  <si>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</si>
  <si>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</si>
  <si>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</si>
  <si>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</si>
  <si>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</si>
  <si>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</si>
  <si>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</si>
  <si>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</si>
  <si>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</si>
  <si>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</si>
  <si>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</si>
  <si>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</si>
  <si>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</si>
  <si>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</si>
  <si>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</si>
  <si>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</si>
  <si>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</si>
  <si>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</si>
  <si>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</si>
  <si>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</si>
  <si>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</si>
  <si>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</si>
  <si>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</si>
  <si>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</si>
  <si>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</si>
  <si>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</si>
  <si>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</si>
  <si>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</si>
  <si>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</si>
  <si>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</si>
  <si>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</si>
  <si>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</si>
  <si>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</si>
  <si>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</si>
  <si>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</si>
  <si>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</si>
  <si>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</si>
  <si>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</si>
  <si>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</si>
  <si>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</si>
  <si>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</si>
  <si>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</si>
  <si>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</si>
  <si>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</si>
  <si>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</si>
  <si>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</si>
  <si>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</si>
  <si>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</si>
  <si>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</si>
  <si>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</si>
  <si>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</si>
  <si>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</si>
  <si>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</si>
  <si>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</si>
  <si>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</si>
  <si>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</si>
  <si>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</si>
  <si>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</si>
  <si>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</si>
  <si>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</si>
  <si>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</si>
  <si>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</si>
  <si>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</si>
  <si>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</si>
  <si>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</si>
  <si>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</si>
  <si>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</si>
  <si>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</si>
  <si>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</si>
  <si>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</si>
  <si>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</si>
  <si>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</si>
  <si>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</si>
  <si>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</si>
  <si>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</si>
  <si>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</si>
  <si>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</si>
  <si>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</si>
  <si>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</si>
  <si>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</si>
  <si>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</si>
  <si>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</si>
  <si>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</si>
  <si>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</si>
  <si>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</si>
  <si>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</si>
  <si>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</si>
  <si>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</si>
  <si>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</si>
  <si>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</si>
  <si>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</si>
  <si>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</si>
  <si>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</si>
  <si>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</si>
  <si>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</si>
  <si>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</si>
  <si>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</si>
  <si>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</si>
  <si>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</si>
  <si>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</si>
  <si>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</si>
  <si>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</si>
  <si>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</si>
  <si>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</si>
  <si>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</si>
  <si>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</si>
  <si>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</si>
  <si>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</si>
  <si>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</si>
  <si>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</si>
  <si>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</si>
  <si>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</si>
  <si>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</si>
  <si>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</si>
  <si>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</si>
  <si>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</si>
  <si>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</si>
  <si>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</si>
  <si>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</si>
  <si>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</si>
  <si>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</si>
  <si>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</si>
  <si>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</si>
  <si>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</si>
  <si>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</si>
  <si>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</si>
  <si>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</si>
  <si>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</si>
  <si>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</si>
  <si>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</si>
  <si>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</si>
  <si>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</si>
  <si>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</si>
  <si>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</si>
  <si>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</si>
  <si>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</si>
  <si>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</si>
  <si>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</si>
  <si>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</si>
  <si>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</si>
  <si>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</si>
  <si>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</si>
  <si>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</si>
  <si>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</si>
  <si>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</si>
  <si>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</si>
  <si>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</si>
  <si>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</si>
  <si>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</si>
  <si>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</si>
  <si>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</si>
  <si>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</si>
  <si>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</si>
  <si>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</si>
  <si>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</si>
  <si>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</si>
  <si>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</si>
  <si>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</si>
  <si>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</si>
  <si>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</si>
  <si>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</si>
  <si>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</si>
  <si>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</si>
  <si>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</si>
  <si>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</si>
  <si>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</si>
  <si>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</si>
  <si>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</si>
  <si>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</si>
  <si>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</si>
  <si>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</si>
  <si>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</si>
  <si>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</si>
  <si>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</si>
  <si>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</si>
  <si>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</si>
  <si>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</si>
  <si>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</si>
  <si>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</si>
  <si>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</si>
  <si>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</si>
  <si>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</si>
  <si>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</si>
  <si>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</si>
  <si>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</si>
  <si>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</si>
  <si>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</si>
  <si>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</si>
  <si>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</si>
  <si>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</si>
  <si>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</si>
  <si>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</si>
  <si>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</si>
  <si>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</si>
  <si>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</si>
  <si>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</si>
  <si>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</si>
  <si>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</si>
  <si>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</si>
  <si>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</si>
  <si>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</si>
  <si>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</si>
  <si>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</si>
  <si>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</si>
  <si>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</si>
  <si>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</si>
  <si>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</si>
  <si>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</si>
  <si>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</si>
  <si>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</si>
  <si>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</si>
  <si>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</si>
  <si>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</si>
  <si>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</si>
  <si>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</si>
  <si>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</si>
  <si>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</si>
  <si>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</si>
  <si>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</si>
  <si>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</si>
  <si>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</si>
  <si>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</si>
  <si>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</si>
  <si>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</si>
  <si>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</si>
  <si>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</si>
  <si>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</si>
  <si>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</si>
  <si>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</si>
  <si>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</si>
  <si>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</si>
  <si>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</si>
  <si>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</si>
  <si>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</si>
  <si>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</si>
  <si>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</si>
  <si>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</si>
  <si>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</si>
  <si>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</si>
  <si>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</si>
  <si>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</si>
  <si>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</si>
  <si>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</si>
  <si>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</si>
  <si>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</si>
  <si>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</si>
  <si>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</si>
  <si>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</si>
  <si>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</si>
  <si>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</si>
  <si>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</si>
  <si>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</si>
  <si>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</si>
  <si>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</si>
  <si>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</si>
  <si>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</si>
  <si>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</si>
  <si>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</si>
  <si>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</si>
  <si>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</si>
  <si>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</si>
  <si>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</si>
  <si>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</si>
  <si>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</si>
  <si>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</si>
  <si>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</si>
  <si>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</si>
  <si>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</si>
  <si>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</si>
  <si>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</si>
  <si>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</si>
  <si>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</si>
  <si>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</si>
  <si>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</si>
  <si>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</si>
  <si>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</si>
  <si>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</si>
  <si>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</si>
  <si>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</si>
  <si>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</si>
  <si>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</si>
  <si>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</si>
  <si>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</si>
  <si>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</si>
  <si>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</si>
  <si>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</si>
  <si>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</si>
  <si>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</si>
  <si>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</si>
  <si>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</si>
  <si>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</si>
  <si>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</si>
  <si>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</si>
  <si>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</si>
  <si>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</si>
  <si>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</si>
  <si>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</si>
  <si>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</si>
  <si>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</si>
  <si>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</si>
  <si>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</si>
  <si>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</si>
  <si>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</si>
  <si>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</si>
  <si>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</si>
  <si>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</si>
  <si>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</si>
  <si>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</si>
  <si>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</si>
  <si>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</si>
  <si>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</si>
  <si>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</si>
  <si>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</si>
  <si>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</si>
  <si>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</si>
  <si>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</si>
  <si>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</si>
  <si>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</si>
  <si>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</si>
  <si>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</si>
  <si>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</si>
  <si>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</si>
  <si>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</si>
  <si>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</si>
  <si>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</si>
  <si>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</si>
  <si>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</si>
  <si>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</si>
  <si>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</si>
  <si>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</si>
  <si>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</si>
  <si>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</si>
  <si>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</si>
  <si>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</si>
  <si>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</si>
  <si>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</si>
  <si>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</si>
  <si>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</si>
  <si>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</si>
  <si>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</si>
  <si>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</si>
  <si>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</si>
  <si>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</si>
  <si>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</si>
  <si>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</si>
  <si>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</si>
  <si>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</si>
  <si>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</si>
  <si>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</si>
  <si>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</si>
  <si>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</si>
  <si>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</si>
  <si>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</si>
  <si>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</si>
  <si>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</si>
  <si>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</si>
  <si>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</si>
  <si>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</si>
  <si>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</si>
  <si>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</si>
  <si>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</si>
  <si>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</si>
  <si>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</si>
  <si>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</si>
  <si>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</si>
  <si>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</si>
  <si>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</si>
  <si>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</si>
  <si>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</si>
  <si>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</si>
  <si>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</si>
  <si>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</si>
  <si>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</si>
  <si>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</si>
  <si>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</si>
  <si>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</si>
  <si>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</si>
  <si>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</si>
  <si>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</si>
  <si>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</si>
  <si>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</si>
  <si>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</si>
  <si>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</si>
  <si>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</si>
  <si>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</si>
  <si>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</si>
  <si>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</si>
  <si>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</si>
  <si>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</si>
  <si>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</si>
  <si>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</si>
  <si>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</si>
  <si>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</si>
  <si>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</si>
  <si>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</si>
  <si>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</si>
  <si>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</si>
  <si>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</si>
  <si>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</si>
  <si>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</si>
  <si>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</si>
  <si>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</si>
  <si>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</si>
  <si>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</si>
  <si>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</si>
  <si>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</si>
  <si>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</si>
  <si>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</si>
  <si>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</si>
  <si>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</si>
  <si>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</si>
  <si>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</si>
  <si>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</si>
  <si>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</si>
  <si>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</si>
  <si>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</si>
  <si>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</si>
  <si>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</si>
  <si>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</si>
  <si>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</si>
  <si>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</si>
  <si>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</si>
  <si>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</si>
  <si>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</si>
  <si>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</si>
  <si>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</si>
  <si>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</si>
  <si>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</si>
  <si>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</si>
  <si>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</si>
  <si>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</si>
  <si>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</si>
  <si>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</si>
  <si>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</si>
  <si>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</si>
  <si>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</si>
  <si>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</si>
  <si>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</si>
  <si>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</si>
  <si>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</si>
  <si>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</si>
  <si>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</si>
  <si>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</si>
  <si>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</si>
  <si>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</si>
  <si>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</si>
  <si>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</si>
  <si>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</si>
  <si>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</si>
  <si>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</si>
  <si>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</si>
  <si>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</si>
  <si>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</si>
  <si>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</si>
  <si>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</si>
  <si>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</si>
  <si>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</si>
  <si>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</si>
  <si>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</si>
  <si>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</si>
  <si>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</si>
  <si>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</si>
  <si>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</si>
  <si>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</si>
  <si>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</si>
  <si>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</si>
  <si>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</si>
  <si>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</si>
  <si>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</si>
  <si>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</si>
  <si>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</si>
  <si>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</si>
  <si>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</si>
  <si>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</si>
  <si>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</si>
  <si>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</si>
  <si>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</si>
  <si>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</si>
  <si>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</si>
  <si>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</si>
  <si>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</si>
  <si>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</si>
  <si>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</si>
  <si>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</si>
  <si>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</si>
  <si>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</si>
  <si>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</si>
  <si>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</si>
  <si>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</si>
  <si>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</si>
  <si>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</si>
  <si>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</si>
  <si>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</si>
  <si>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</si>
  <si>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</si>
  <si>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</si>
  <si>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</si>
  <si>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</si>
  <si>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</si>
  <si>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</si>
  <si>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</si>
  <si>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</si>
  <si>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</si>
  <si>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</si>
  <si>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</si>
  <si>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</si>
  <si>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</si>
  <si>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</si>
  <si>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</si>
  <si>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</si>
  <si>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</si>
  <si>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</si>
  <si>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</si>
  <si>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</si>
  <si>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</si>
  <si>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</si>
  <si>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</si>
  <si>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</si>
  <si>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</si>
  <si>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</si>
  <si>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</si>
  <si>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</si>
  <si>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</si>
  <si>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</si>
  <si>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</si>
  <si>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</si>
  <si>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</si>
  <si>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</si>
  <si>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</si>
  <si>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</si>
  <si>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</si>
  <si>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</si>
  <si>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</si>
  <si>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</si>
  <si>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</si>
  <si>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</si>
  <si>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</si>
  <si>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</si>
  <si>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</si>
  <si>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</si>
  <si>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</si>
  <si>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</si>
  <si>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</si>
  <si>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</si>
  <si>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</si>
  <si>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</si>
  <si>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</si>
  <si>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</si>
  <si>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</si>
  <si>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</si>
  <si>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</si>
  <si>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</si>
  <si>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</si>
  <si>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</si>
  <si>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</si>
  <si>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</si>
  <si>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</si>
  <si>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</si>
  <si>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</si>
  <si>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</si>
  <si>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</si>
  <si>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</si>
  <si>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</si>
  <si>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</si>
  <si>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</si>
  <si>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</si>
  <si>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</si>
  <si>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</si>
  <si>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</si>
  <si>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</si>
  <si>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</si>
  <si>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</si>
  <si>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</si>
  <si>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</si>
  <si>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</si>
  <si>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</si>
  <si>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</si>
  <si>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</si>
  <si>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</si>
  <si>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</si>
  <si>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</si>
  <si>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</si>
  <si>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</si>
  <si>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</si>
  <si>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</si>
  <si>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</si>
  <si>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</si>
  <si>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</si>
  <si>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</si>
  <si>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</si>
  <si>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</si>
  <si>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</si>
  <si>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</si>
  <si>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</si>
  <si>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</si>
  <si>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</si>
  <si>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</si>
  <si>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</si>
  <si>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</si>
  <si>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</si>
  <si>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</si>
  <si>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</si>
  <si>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</si>
  <si>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</si>
  <si>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</si>
  <si>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</si>
  <si>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</si>
  <si>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</si>
  <si>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</si>
  <si>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</si>
  <si>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</si>
  <si>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</si>
  <si>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</si>
  <si>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</si>
  <si>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</si>
  <si>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</si>
  <si>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</si>
  <si>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</si>
  <si>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</si>
  <si>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</si>
  <si>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</si>
  <si>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</si>
  <si>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</si>
  <si>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</si>
  <si>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</si>
  <si>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</si>
  <si>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</si>
  <si>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</si>
  <si>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</si>
  <si>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</si>
  <si>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</si>
  <si>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</si>
  <si>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</si>
  <si>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</si>
  <si>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</si>
  <si>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</si>
  <si>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</si>
  <si>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</si>
  <si>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</si>
  <si>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</si>
  <si>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</si>
  <si>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</si>
  <si>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</si>
  <si>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</si>
  <si>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</si>
  <si>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</si>
  <si>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</si>
  <si>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</si>
  <si>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</si>
  <si>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</si>
  <si>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</si>
  <si>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</si>
  <si>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</si>
  <si>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</si>
  <si>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</si>
  <si>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</si>
  <si>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</si>
  <si>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</si>
  <si>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</si>
  <si>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</si>
  <si>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</si>
  <si>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</si>
  <si>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</si>
  <si>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</si>
  <si>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</si>
  <si>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</si>
  <si>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</si>
  <si>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</si>
  <si>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</si>
  <si>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</si>
  <si>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</si>
  <si>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</si>
  <si>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</si>
  <si>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</si>
  <si>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</si>
  <si>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</si>
  <si>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</si>
  <si>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</si>
  <si>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</si>
  <si>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</si>
  <si>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</si>
  <si>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</si>
  <si>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</si>
  <si>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</si>
  <si>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</si>
  <si>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</si>
  <si>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</si>
  <si>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</si>
  <si>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</si>
  <si>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</si>
  <si>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</si>
  <si>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</si>
  <si>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</si>
  <si>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</si>
  <si>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</si>
  <si>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</si>
  <si>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</si>
  <si>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</si>
  <si>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</si>
  <si>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</si>
  <si>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</si>
  <si>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</si>
  <si>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</si>
  <si>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</si>
  <si>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</si>
  <si>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</si>
  <si>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</si>
  <si>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</si>
  <si>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</si>
  <si>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</si>
  <si>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</si>
  <si>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</si>
  <si>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</si>
  <si>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</si>
  <si>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</si>
  <si>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</si>
  <si>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</si>
  <si>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</si>
  <si>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</si>
  <si>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</si>
  <si>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</si>
  <si>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</si>
  <si>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</si>
  <si>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</si>
  <si>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</si>
  <si>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</si>
  <si>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</si>
  <si>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</si>
  <si>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</si>
  <si>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</si>
  <si>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</si>
  <si>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</si>
  <si>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</si>
  <si>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</si>
  <si>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</si>
  <si>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</si>
  <si>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</si>
  <si>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</si>
  <si>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</si>
  <si>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</si>
  <si>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</si>
  <si>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</si>
  <si>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</si>
  <si>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</si>
  <si>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</si>
  <si>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</si>
  <si>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</si>
  <si>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</si>
  <si>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</si>
  <si>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</si>
  <si>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</si>
  <si>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</si>
  <si>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</si>
  <si>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</si>
  <si>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</si>
  <si>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</si>
  <si>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</si>
  <si>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</si>
  <si>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</si>
  <si>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</si>
  <si>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</si>
  <si>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</si>
  <si>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</si>
  <si>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</si>
  <si>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</si>
  <si>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</si>
  <si>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</si>
  <si>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</si>
  <si>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</si>
  <si>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</si>
  <si>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</si>
  <si>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</si>
  <si>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</si>
  <si>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</si>
  <si>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</si>
  <si>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</si>
  <si>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</si>
  <si>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</si>
  <si>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</si>
  <si>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</si>
  <si>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</si>
  <si>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</si>
  <si>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</si>
  <si>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</si>
  <si>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</si>
  <si>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</si>
  <si>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</si>
  <si>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</si>
  <si>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</si>
  <si>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</si>
  <si>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</si>
  <si>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</si>
  <si>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</si>
  <si>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</si>
  <si>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</si>
  <si>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</si>
  <si>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</si>
  <si>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</si>
  <si>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</si>
  <si>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</si>
  <si>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</si>
  <si>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</si>
  <si>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</si>
  <si>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</si>
  <si>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</si>
  <si>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</si>
  <si>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</si>
  <si>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</si>
  <si>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</si>
  <si>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</si>
  <si>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</si>
  <si>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</si>
  <si>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</si>
  <si>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</si>
  <si>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</si>
  <si>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</si>
  <si>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</si>
  <si>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</si>
  <si>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</si>
  <si>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</si>
  <si>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</si>
  <si>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</si>
  <si>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</si>
  <si>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</si>
  <si>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</si>
  <si>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</si>
  <si>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</si>
  <si>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</si>
  <si>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</si>
  <si>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</si>
  <si>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</si>
  <si>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</si>
  <si>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</si>
  <si>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</si>
  <si>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</si>
  <si>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</si>
  <si>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</si>
  <si>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</si>
  <si>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</si>
  <si>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</si>
  <si>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</si>
  <si>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</si>
  <si>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</si>
  <si>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</si>
  <si>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</si>
  <si>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</si>
  <si>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</si>
  <si>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</si>
  <si>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</si>
  <si>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</si>
  <si>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</si>
  <si>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</si>
  <si>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</si>
  <si>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</si>
  <si>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</si>
  <si>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</si>
  <si>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</si>
  <si>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</si>
  <si>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</si>
  <si>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</si>
  <si>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</si>
  <si>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</si>
  <si>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</si>
  <si>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</si>
  <si>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</si>
  <si>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</si>
  <si>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</si>
  <si>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</si>
  <si>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</si>
  <si>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</si>
  <si>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</si>
  <si>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</si>
  <si>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</si>
  <si>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</si>
  <si>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</si>
  <si>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</si>
  <si>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</si>
  <si>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</si>
  <si>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</si>
  <si>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</si>
  <si>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</si>
  <si>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</si>
  <si>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</si>
  <si>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</si>
  <si>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</si>
  <si>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</si>
  <si>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</si>
  <si>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</si>
  <si>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</si>
  <si>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</si>
  <si>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</si>
  <si>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</si>
  <si>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</si>
  <si>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</si>
  <si>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</si>
  <si>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</si>
  <si>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</si>
  <si>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</si>
  <si>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</si>
  <si>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</si>
  <si>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</si>
  <si>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</si>
  <si>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</si>
  <si>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</si>
  <si>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</si>
  <si>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</si>
  <si>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</si>
  <si>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</si>
  <si>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</si>
  <si>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</si>
  <si>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</si>
  <si>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</si>
  <si>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</si>
  <si>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</si>
  <si>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</si>
  <si>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</si>
  <si>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</si>
  <si>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</si>
  <si>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</si>
  <si>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</si>
  <si>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</si>
  <si>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</si>
  <si>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</si>
  <si>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</si>
  <si>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</si>
  <si>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</si>
  <si>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</si>
  <si>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</si>
  <si>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</si>
  <si>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</si>
  <si>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</si>
  <si>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</si>
  <si>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</si>
  <si>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</si>
  <si>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</si>
  <si>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</si>
  <si>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</si>
  <si>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</si>
  <si>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</si>
  <si>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</si>
  <si>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</si>
  <si>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</si>
  <si>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</si>
  <si>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</si>
  <si>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</si>
  <si>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</si>
  <si>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</si>
  <si>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</si>
  <si>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</si>
  <si>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</si>
  <si>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</si>
  <si>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</si>
  <si>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</si>
  <si>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</si>
  <si>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</si>
  <si>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</si>
  <si>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</si>
  <si>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</si>
  <si>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</si>
  <si>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</si>
  <si>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</si>
  <si>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</si>
  <si>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</si>
  <si>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</si>
  <si>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</si>
  <si>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</si>
  <si>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</si>
  <si>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</si>
  <si>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</si>
  <si>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</si>
  <si>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</si>
  <si>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</si>
  <si>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</si>
  <si>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</si>
  <si>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</si>
  <si>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</si>
  <si>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</si>
  <si>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</si>
  <si>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</si>
  <si>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</si>
  <si>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</si>
  <si>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</si>
  <si>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</si>
  <si>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</si>
  <si>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</si>
  <si>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</si>
  <si>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</si>
  <si>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</si>
  <si>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</si>
  <si>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</si>
  <si>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</si>
  <si>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</si>
  <si>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</si>
  <si>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</si>
  <si>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</si>
  <si>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</si>
  <si>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</si>
  <si>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</si>
  <si>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</si>
  <si>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</si>
  <si>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</si>
  <si>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</si>
  <si>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</si>
  <si>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</si>
  <si>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</si>
  <si>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</si>
  <si>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</si>
  <si>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</si>
  <si>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</si>
  <si>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</si>
  <si>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</si>
  <si>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</si>
  <si>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</si>
  <si>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</si>
  <si>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</si>
  <si>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</si>
  <si>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</si>
  <si>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</si>
  <si>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</si>
  <si>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</si>
  <si>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</si>
  <si>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</si>
  <si>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</si>
  <si>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</si>
  <si>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</si>
  <si>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</si>
  <si>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</si>
  <si>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</si>
  <si>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</si>
  <si>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</si>
  <si>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</si>
  <si>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</si>
  <si>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</si>
  <si>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</si>
  <si>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</si>
  <si>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</si>
  <si>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</si>
  <si>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</si>
  <si>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</si>
  <si>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</si>
  <si>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</si>
  <si>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</si>
  <si>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</si>
  <si>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</si>
  <si>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</si>
  <si>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</si>
  <si>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</si>
  <si>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</si>
  <si>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</si>
  <si>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</si>
  <si>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</si>
  <si>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</si>
  <si>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</si>
  <si>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</si>
  <si>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</si>
  <si>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</si>
  <si>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</si>
  <si>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</si>
  <si>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</si>
  <si>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</si>
  <si>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</si>
  <si>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</si>
  <si>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</si>
  <si>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</si>
  <si>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</si>
  <si>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</si>
  <si>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</si>
  <si>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</si>
  <si>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</si>
  <si>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</si>
  <si>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</si>
  <si>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</si>
  <si>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</si>
  <si>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</si>
  <si>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</si>
  <si>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</si>
  <si>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</si>
  <si>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</si>
  <si>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</si>
  <si>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</si>
  <si>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</si>
  <si>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</si>
  <si>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</si>
  <si>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</si>
  <si>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</si>
  <si>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</si>
  <si>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</si>
  <si>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</si>
  <si>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</si>
  <si>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</si>
  <si>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</si>
  <si>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</si>
  <si>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</si>
  <si>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</si>
  <si>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</si>
  <si>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</si>
  <si>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</si>
  <si>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</si>
  <si>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</si>
  <si>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</si>
  <si>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</si>
  <si>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</si>
  <si>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</si>
  <si>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</si>
  <si>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</si>
  <si>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</si>
  <si>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</si>
  <si>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</si>
  <si>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</si>
  <si>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</si>
  <si>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</si>
  <si>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</si>
  <si>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</si>
  <si>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</si>
  <si>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</si>
  <si>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</si>
  <si>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</si>
  <si>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</si>
  <si>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</si>
  <si>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</si>
  <si>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</si>
  <si>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</si>
  <si>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</si>
  <si>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</si>
  <si>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</si>
  <si>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</si>
  <si>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</si>
  <si>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</si>
  <si>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</si>
  <si>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</si>
  <si>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</si>
  <si>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</si>
  <si>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</si>
  <si>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</si>
  <si>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</si>
  <si>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</si>
  <si>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</si>
  <si>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</si>
  <si>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</si>
  <si>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</si>
  <si>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</si>
  <si>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</si>
  <si>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</si>
  <si>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</si>
  <si>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</si>
  <si>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</si>
  <si>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</si>
  <si>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</si>
  <si>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</si>
  <si>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</si>
  <si>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</si>
  <si>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</si>
  <si>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</si>
  <si>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</si>
  <si>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</si>
  <si>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</si>
  <si>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</si>
  <si>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</si>
  <si>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</si>
  <si>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</si>
  <si>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</si>
  <si>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</si>
  <si>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</si>
  <si>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</si>
  <si>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</si>
  <si>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</si>
  <si>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</si>
  <si>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</si>
  <si>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</si>
  <si>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</si>
  <si>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</si>
  <si>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</si>
  <si>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</si>
  <si>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</si>
  <si>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</si>
  <si>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</si>
  <si>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</si>
  <si>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</si>
  <si>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</si>
  <si>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</si>
  <si>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</si>
  <si>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</si>
  <si>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</si>
  <si>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</si>
  <si>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</si>
  <si>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</si>
  <si>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</si>
  <si>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</si>
  <si>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</si>
  <si>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</si>
  <si>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</si>
  <si>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</si>
  <si>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</si>
  <si>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</si>
  <si>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</si>
  <si>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</si>
  <si>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</si>
  <si>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</si>
  <si>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</si>
  <si>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</si>
  <si>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</si>
  <si>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</si>
  <si>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</si>
  <si>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</si>
  <si>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</si>
  <si>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</si>
  <si>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</si>
  <si>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</si>
  <si>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</si>
  <si>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</si>
  <si>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</si>
  <si>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</si>
  <si>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</si>
  <si>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</si>
  <si>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</si>
  <si>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</si>
  <si>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</si>
  <si>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</si>
  <si>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</si>
  <si>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</si>
  <si>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</si>
  <si>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</si>
  <si>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</si>
  <si>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</si>
  <si>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</si>
  <si>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</si>
  <si>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</si>
  <si>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</si>
  <si>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</si>
  <si>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</si>
  <si>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</si>
  <si>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</si>
  <si>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</si>
  <si>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</si>
  <si>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</si>
  <si>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</si>
  <si>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</si>
  <si>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</si>
  <si>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</si>
  <si>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</si>
  <si>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</si>
  <si>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</si>
  <si>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</si>
  <si>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</si>
  <si>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</si>
  <si>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</si>
  <si>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</si>
  <si>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</si>
  <si>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</si>
  <si>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</si>
  <si>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</si>
  <si>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</si>
  <si>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</si>
  <si>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</si>
  <si>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</si>
  <si>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</si>
  <si>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</si>
  <si>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</si>
  <si>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</si>
  <si>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</si>
  <si>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</si>
  <si>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</si>
  <si>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</si>
  <si>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</si>
  <si>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</si>
  <si>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</si>
  <si>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</si>
  <si>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</si>
  <si>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</si>
  <si>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</si>
  <si>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</si>
  <si>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</si>
  <si>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</si>
  <si>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</si>
  <si>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</si>
  <si>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</si>
  <si>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</si>
  <si>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</si>
  <si>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</si>
  <si>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</si>
  <si>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</si>
  <si>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</si>
  <si>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</si>
  <si>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</si>
  <si>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</si>
  <si>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</si>
  <si>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</si>
  <si>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</si>
  <si>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</si>
  <si>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</si>
  <si>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</si>
  <si>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</si>
  <si>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</si>
  <si>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</si>
  <si>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</si>
  <si>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</si>
  <si>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</si>
  <si>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</si>
  <si>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</si>
  <si>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</si>
  <si>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</si>
  <si>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</si>
  <si>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</si>
  <si>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</si>
  <si>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</si>
  <si>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</si>
  <si>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</si>
  <si>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</si>
  <si>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</si>
  <si>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</si>
  <si>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</si>
  <si>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</si>
  <si>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</si>
  <si>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</si>
  <si>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</si>
  <si>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</si>
  <si>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</si>
  <si>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</si>
  <si>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</si>
  <si>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</si>
  <si>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</si>
  <si>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</si>
  <si>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</si>
  <si>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</si>
  <si>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</si>
  <si>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</si>
  <si>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</si>
  <si>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</si>
  <si>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</si>
  <si>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</si>
  <si>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</si>
  <si>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</si>
  <si>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</si>
  <si>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</si>
  <si>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</si>
  <si>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</si>
  <si>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</si>
  <si>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</si>
  <si>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</si>
  <si>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</si>
  <si>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</si>
  <si>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</si>
  <si>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</si>
  <si>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</si>
  <si>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</si>
  <si>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</si>
  <si>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</si>
  <si>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</si>
  <si>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</si>
  <si>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</si>
  <si>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</si>
  <si>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</si>
  <si>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</si>
  <si>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</si>
  <si>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</si>
  <si>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</si>
  <si>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</si>
  <si>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</si>
  <si>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</si>
  <si>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</si>
  <si>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</si>
  <si>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</si>
  <si>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</si>
  <si>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</si>
  <si>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</si>
  <si>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</si>
  <si>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</si>
  <si>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</si>
  <si>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</si>
  <si>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</si>
  <si>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</si>
  <si>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</si>
  <si>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</si>
  <si>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</si>
  <si>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</si>
  <si>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</si>
  <si>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</si>
  <si>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</si>
  <si>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</si>
  <si>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</si>
  <si>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</si>
  <si>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</si>
  <si>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</si>
  <si>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</si>
  <si>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</si>
  <si>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</si>
  <si>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</si>
  <si>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</si>
  <si>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</si>
  <si>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</si>
  <si>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</si>
  <si>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</si>
  <si>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</si>
  <si>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</si>
  <si>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</si>
  <si>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</si>
  <si>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</si>
  <si>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</si>
  <si>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</si>
  <si>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</si>
  <si>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</si>
  <si>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</si>
  <si>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</si>
  <si>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</si>
  <si>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</si>
  <si>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</si>
  <si>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</si>
  <si>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</si>
  <si>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</si>
  <si>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</si>
  <si>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</si>
  <si>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</si>
  <si>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</si>
  <si>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</si>
  <si>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</si>
  <si>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</si>
  <si>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</si>
  <si>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</si>
  <si>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</si>
  <si>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</si>
  <si>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</si>
  <si>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</si>
  <si>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</si>
  <si>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</si>
  <si>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</si>
  <si>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</si>
  <si>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</si>
  <si>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</si>
  <si>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</si>
  <si>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</si>
  <si>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</si>
  <si>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</si>
  <si>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</si>
  <si>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</si>
  <si>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</si>
  <si>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</si>
  <si>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</si>
  <si>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</si>
  <si>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</si>
  <si>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</si>
  <si>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</si>
  <si>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</si>
  <si>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</si>
  <si>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</si>
  <si>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</si>
  <si>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</si>
  <si>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</si>
  <si>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</si>
  <si>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</si>
  <si>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</si>
  <si>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</si>
  <si>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</si>
  <si>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</si>
  <si>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</si>
  <si>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</si>
  <si>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</si>
  <si>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</si>
  <si>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</si>
  <si>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</si>
  <si>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</si>
  <si>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</si>
  <si>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</si>
  <si>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</si>
  <si>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</si>
  <si>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</si>
  <si>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</si>
  <si>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</si>
  <si>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</si>
  <si>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</si>
  <si>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</si>
  <si>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</si>
  <si>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</si>
  <si>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</si>
  <si>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</si>
  <si>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</si>
  <si>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</si>
  <si>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</si>
  <si>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</si>
  <si>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</si>
  <si>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</si>
  <si>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</si>
  <si>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</si>
  <si>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</si>
  <si>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</si>
  <si>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</si>
  <si>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</si>
  <si>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</si>
  <si>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</si>
  <si>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</si>
  <si>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</si>
  <si>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</si>
  <si>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</si>
  <si>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</si>
  <si>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</si>
  <si>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</si>
  <si>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</si>
  <si>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</si>
  <si>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</si>
  <si>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</si>
  <si>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</si>
  <si>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</si>
  <si>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</si>
  <si>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</si>
  <si>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</si>
  <si>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</si>
  <si>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</si>
  <si>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</si>
  <si>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</si>
  <si>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</si>
  <si>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</si>
  <si>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</si>
  <si>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</si>
  <si>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</si>
  <si>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</si>
  <si>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</si>
  <si>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</si>
  <si>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</si>
  <si>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</si>
  <si>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</si>
  <si>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</si>
  <si>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</si>
  <si>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</si>
  <si>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</si>
  <si>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</si>
  <si>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</si>
  <si>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</si>
  <si>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</si>
  <si>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</si>
  <si>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</si>
  <si>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</si>
  <si>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</si>
  <si>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</si>
  <si>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</si>
  <si>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</si>
  <si>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</si>
  <si>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</si>
  <si>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</si>
  <si>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</si>
  <si>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</si>
  <si>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</si>
  <si>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</si>
  <si>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</si>
  <si>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</si>
  <si>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</si>
  <si>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</si>
  <si>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</si>
  <si>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</si>
  <si>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</si>
  <si>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</si>
  <si>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</si>
  <si>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</si>
  <si>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</si>
  <si>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</si>
  <si>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</si>
  <si>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</si>
  <si>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</si>
  <si>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</si>
  <si>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</si>
  <si>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</si>
  <si>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</si>
  <si>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</si>
  <si>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</si>
  <si>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</si>
  <si>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</si>
  <si>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</si>
  <si>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</si>
  <si>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</si>
  <si>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</si>
  <si>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</si>
  <si>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</si>
  <si>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</si>
  <si>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</si>
  <si>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</si>
  <si>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</si>
  <si>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</si>
  <si>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</si>
  <si>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</si>
  <si>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</si>
  <si>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</si>
  <si>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</si>
  <si>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</si>
  <si>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</si>
  <si>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</si>
  <si>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</si>
  <si>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</si>
  <si>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</si>
  <si>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</si>
  <si>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</si>
  <si>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</si>
  <si>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</si>
  <si>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</si>
  <si>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</si>
  <si>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</si>
  <si>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</si>
  <si>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</si>
  <si>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</si>
  <si>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</si>
  <si>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</si>
  <si>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</si>
  <si>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</si>
  <si>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</si>
  <si>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</si>
  <si>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</si>
  <si>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</si>
  <si>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</si>
  <si>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</si>
  <si>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</si>
  <si>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</si>
  <si>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</si>
  <si>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</si>
  <si>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</si>
  <si>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</si>
  <si>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</si>
  <si>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</si>
  <si>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</si>
  <si>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</si>
  <si>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</si>
  <si>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</si>
  <si>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</si>
  <si>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</si>
  <si>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</si>
  <si>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</si>
  <si>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</si>
  <si>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</si>
  <si>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</si>
  <si>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</si>
  <si>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</si>
  <si>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</si>
  <si>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</si>
  <si>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</si>
  <si>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</si>
  <si>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</si>
  <si>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</si>
  <si>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</si>
  <si>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</si>
  <si>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</si>
  <si>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</si>
  <si>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</si>
  <si>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</si>
  <si>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</si>
  <si>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</si>
  <si>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</si>
  <si>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</si>
  <si>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</si>
  <si>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</si>
  <si>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</si>
  <si>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</si>
  <si>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</si>
  <si>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</si>
  <si>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</si>
  <si>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</si>
  <si>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</si>
  <si>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</si>
  <si>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</si>
  <si>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</si>
  <si>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</si>
  <si>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</si>
  <si>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</si>
  <si>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</si>
  <si>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</si>
  <si>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</si>
  <si>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</si>
  <si>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</si>
  <si>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</si>
  <si>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</si>
  <si>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</si>
  <si>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</si>
  <si>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</si>
  <si>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</si>
  <si>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</si>
  <si>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</si>
  <si>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</si>
  <si>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</si>
  <si>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</si>
  <si>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</si>
  <si>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</si>
  <si>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</si>
  <si>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</si>
  <si>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</si>
  <si>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</si>
  <si>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</si>
  <si>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</si>
  <si>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</si>
  <si>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</si>
  <si>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</si>
  <si>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</si>
  <si>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</si>
  <si>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</si>
  <si>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</si>
  <si>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</si>
  <si>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</si>
  <si>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</si>
  <si>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</si>
  <si>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</si>
  <si>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</si>
  <si>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</si>
  <si>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</si>
  <si>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</si>
  <si>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</si>
  <si>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</si>
  <si>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</si>
  <si>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</si>
  <si>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</si>
  <si>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</si>
  <si>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</si>
  <si>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</si>
  <si>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</si>
  <si>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</si>
  <si>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</si>
  <si>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</si>
  <si>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</si>
  <si>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</si>
  <si>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</si>
  <si>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</si>
  <si>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</si>
  <si>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</si>
  <si>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</si>
  <si>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</si>
  <si>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</si>
  <si>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</si>
  <si>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</si>
  <si>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</si>
  <si>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</si>
  <si>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</si>
  <si>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</si>
  <si>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</si>
  <si>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</si>
  <si>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</si>
  <si>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</si>
  <si>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</si>
  <si>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</si>
  <si>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</si>
  <si>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</si>
  <si>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</si>
  <si>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</si>
  <si>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</si>
  <si>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</si>
  <si>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</si>
  <si>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</si>
  <si>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</si>
  <si>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</si>
  <si>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</si>
  <si>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</si>
  <si>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</si>
  <si>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</si>
  <si>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</si>
  <si>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</si>
  <si>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</si>
  <si>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</si>
  <si>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</si>
  <si>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</si>
  <si>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</si>
  <si>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</si>
  <si>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</si>
  <si>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</si>
  <si>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</si>
  <si>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</si>
  <si>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</si>
  <si>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</si>
  <si>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</si>
  <si>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</si>
  <si>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</si>
  <si>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</si>
  <si>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</si>
  <si>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</si>
  <si>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</si>
  <si>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</si>
  <si>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</si>
  <si>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</si>
  <si>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</si>
  <si>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</si>
  <si>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</si>
  <si>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</si>
  <si>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</si>
  <si>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</si>
  <si>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</si>
  <si>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</si>
  <si>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</si>
  <si>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</si>
  <si>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</si>
  <si>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</si>
  <si>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</si>
  <si>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</si>
  <si>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</si>
  <si>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</si>
  <si>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</si>
  <si>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</si>
  <si>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</si>
  <si>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</si>
  <si>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</si>
  <si>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</si>
  <si>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</si>
  <si>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</si>
  <si>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</si>
  <si>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</si>
  <si>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</si>
  <si>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</si>
  <si>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</si>
  <si>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</si>
  <si>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</si>
  <si>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</si>
  <si>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</si>
  <si>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</si>
  <si>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</si>
  <si>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</si>
  <si>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</si>
  <si>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</si>
  <si>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</si>
  <si>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</si>
  <si>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</si>
  <si>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</si>
  <si>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</si>
  <si>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</si>
  <si>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</si>
  <si>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</si>
  <si>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</si>
  <si>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</si>
  <si>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</si>
  <si>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</si>
  <si>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</si>
  <si>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</si>
  <si>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</si>
  <si>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</si>
  <si>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</si>
  <si>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</si>
  <si>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</si>
  <si>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</si>
  <si>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</si>
  <si>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</si>
  <si>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</si>
  <si>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</si>
  <si>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</si>
  <si>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</si>
  <si>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</si>
  <si>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</si>
  <si>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</si>
  <si>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</si>
  <si>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</si>
  <si>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</si>
  <si>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</si>
  <si>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</si>
  <si>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</si>
  <si>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</si>
  <si>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</si>
  <si>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</si>
  <si>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</si>
  <si>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</si>
  <si>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</si>
  <si>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</si>
  <si>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</si>
  <si>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</si>
  <si>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</si>
  <si>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</si>
  <si>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</si>
  <si>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</si>
  <si>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</si>
  <si>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</si>
  <si>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</si>
  <si>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</si>
  <si>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</si>
  <si>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</si>
  <si>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</si>
  <si>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</si>
  <si>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</si>
  <si>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</si>
  <si>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</si>
  <si>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</si>
  <si>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</si>
  <si>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</si>
  <si>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</si>
  <si>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</si>
  <si>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</si>
  <si>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</si>
  <si>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</si>
  <si>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</si>
  <si>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</si>
  <si>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</si>
  <si>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</si>
  <si>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</si>
  <si>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</si>
  <si>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</si>
  <si>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</si>
  <si>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</si>
  <si>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</si>
  <si>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</si>
  <si>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</si>
  <si>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</si>
  <si>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</si>
  <si>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</si>
  <si>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</si>
  <si>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</si>
  <si>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</si>
  <si>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</si>
  <si>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</si>
  <si>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</si>
  <si>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</si>
  <si>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</si>
  <si>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</si>
  <si>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</si>
  <si>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</si>
  <si>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</si>
  <si>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</si>
  <si>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</si>
  <si>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</si>
  <si>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</si>
  <si>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</si>
  <si>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</si>
  <si>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</si>
  <si>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</si>
  <si>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</si>
  <si>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</si>
  <si>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</si>
  <si>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</si>
  <si>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</si>
  <si>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</si>
  <si>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</si>
  <si>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</si>
  <si>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</si>
  <si>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</si>
  <si>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</si>
  <si>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</si>
  <si>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</si>
  <si>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</si>
  <si>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</si>
  <si>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</si>
  <si>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</si>
  <si>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</si>
  <si>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</si>
  <si>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</si>
  <si>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</si>
  <si>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</si>
  <si>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</si>
  <si>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</si>
  <si>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</si>
  <si>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</si>
  <si>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</si>
  <si>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</si>
  <si>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</si>
  <si>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</si>
  <si>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</si>
  <si>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</si>
  <si>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</si>
  <si>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</si>
  <si>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</si>
  <si>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</si>
  <si>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</si>
  <si>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</si>
  <si>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</si>
  <si>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</si>
  <si>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</si>
  <si>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</si>
  <si>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</si>
  <si>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</si>
  <si>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</si>
  <si>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</si>
  <si>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</si>
  <si>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</si>
  <si>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</si>
  <si>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</si>
  <si>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</si>
  <si>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</si>
  <si>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</si>
  <si>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</si>
  <si>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</si>
  <si>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</si>
  <si>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</si>
  <si>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</si>
  <si>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</si>
  <si>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</si>
  <si>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</si>
  <si>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</si>
  <si>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</si>
  <si>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</si>
  <si>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</si>
  <si>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</si>
  <si>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</si>
  <si>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</si>
  <si>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</si>
  <si>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</si>
  <si>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</si>
  <si>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</si>
  <si>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</si>
  <si>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</si>
  <si>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</si>
  <si>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</si>
  <si>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</si>
  <si>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</si>
  <si>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</si>
  <si>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</si>
  <si>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</si>
  <si>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</si>
  <si>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</si>
  <si>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</si>
  <si>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</si>
  <si>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</si>
  <si>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</si>
  <si>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</si>
  <si>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</si>
  <si>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</si>
  <si>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</si>
  <si>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</si>
  <si>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</si>
  <si>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</si>
  <si>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</si>
  <si>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</si>
  <si>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</si>
  <si>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</si>
  <si>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</si>
  <si>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</si>
  <si>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</si>
  <si>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</si>
  <si>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</si>
  <si>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</si>
  <si>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</si>
  <si>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</si>
  <si>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</si>
  <si>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</si>
  <si>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</si>
  <si>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</si>
  <si>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</si>
  <si>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</si>
  <si>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</si>
  <si>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</si>
  <si>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</si>
  <si>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</si>
  <si>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</si>
  <si>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</si>
  <si>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</si>
  <si>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</si>
  <si>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</si>
  <si>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</si>
  <si>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</si>
  <si>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</si>
  <si>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</si>
  <si>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</si>
  <si>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</si>
  <si>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</si>
  <si>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</si>
  <si>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</si>
  <si>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</si>
  <si>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</si>
  <si>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</si>
  <si>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</si>
  <si>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</si>
  <si>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</si>
  <si>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</si>
  <si>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</si>
  <si>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</si>
  <si>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</si>
  <si>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</si>
  <si>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</si>
  <si>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</si>
  <si>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</si>
  <si>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</si>
  <si>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</si>
  <si>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</si>
  <si>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</si>
  <si>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</si>
  <si>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</si>
  <si>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</si>
  <si>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</si>
  <si>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</si>
  <si>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</si>
  <si>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</si>
  <si>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</si>
  <si>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</si>
  <si>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</si>
  <si>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</si>
  <si>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</si>
  <si>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</si>
  <si>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</si>
  <si>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</si>
  <si>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</si>
  <si>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</si>
  <si>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</si>
  <si>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</si>
  <si>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</si>
  <si>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</si>
  <si>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</si>
  <si>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</si>
  <si>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</si>
  <si>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</si>
  <si>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</si>
  <si>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</si>
  <si>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</si>
  <si>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</si>
  <si>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</si>
  <si>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</si>
  <si>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</si>
  <si>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</si>
  <si>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</si>
  <si>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</si>
  <si>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</si>
  <si>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</si>
  <si>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</si>
  <si>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</si>
  <si>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</si>
  <si>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</si>
  <si>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</si>
  <si>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</si>
  <si>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</si>
  <si>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</si>
  <si>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</si>
  <si>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</si>
  <si>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</si>
  <si>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</si>
  <si>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</si>
  <si>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</si>
  <si>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</si>
  <si>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</si>
  <si>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</si>
  <si>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</si>
  <si>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</si>
  <si>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</si>
  <si>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</si>
  <si>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</si>
  <si>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</si>
  <si>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</si>
  <si>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</si>
  <si>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</si>
  <si>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</si>
  <si>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</si>
  <si>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</si>
  <si>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</si>
  <si>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</si>
  <si>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</si>
  <si>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</si>
  <si>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</si>
  <si>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</si>
  <si>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</si>
  <si>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</si>
  <si>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</si>
  <si>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</si>
  <si>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</si>
  <si>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</si>
  <si>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</si>
  <si>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</si>
  <si>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</si>
  <si>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</si>
  <si>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</si>
  <si>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</si>
  <si>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</si>
  <si>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</si>
  <si>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</si>
  <si>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</si>
  <si>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</si>
  <si>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</si>
  <si>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</si>
  <si>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</si>
  <si>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</si>
  <si>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</si>
  <si>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</si>
  <si>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</si>
  <si>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</si>
  <si>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</si>
  <si>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</si>
  <si>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</si>
  <si>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</si>
  <si>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</si>
  <si>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</si>
  <si>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</si>
  <si>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</si>
  <si>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</si>
  <si>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</si>
  <si>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</si>
  <si>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</si>
  <si>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</si>
  <si>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</si>
  <si>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</si>
  <si>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</si>
  <si>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</si>
  <si>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</si>
  <si>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</si>
  <si>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</si>
  <si>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</si>
  <si>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</si>
  <si>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</si>
  <si>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</si>
  <si>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</si>
  <si>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</si>
  <si>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</si>
  <si>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</si>
  <si>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</si>
  <si>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</si>
  <si>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</si>
  <si>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</si>
  <si>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</si>
  <si>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</si>
  <si>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</si>
  <si>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</si>
  <si>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</si>
  <si>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</si>
  <si>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</si>
  <si>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</si>
  <si>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</si>
  <si>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</si>
  <si>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</si>
  <si>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</si>
  <si>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</si>
  <si>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</si>
  <si>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</si>
  <si>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</si>
  <si>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</si>
  <si>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</si>
  <si>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</si>
  <si>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</si>
  <si>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</si>
  <si>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</si>
  <si>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</si>
  <si>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</si>
  <si>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</si>
  <si>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</si>
  <si>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</si>
  <si>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</si>
  <si>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</si>
  <si>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</si>
  <si>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</si>
  <si>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</si>
  <si>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</si>
  <si>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</si>
  <si>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</si>
  <si>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</si>
  <si>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</si>
  <si>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</si>
  <si>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</si>
  <si>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</si>
  <si>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</si>
  <si>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</si>
  <si>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</si>
  <si>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</si>
  <si>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</si>
  <si>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</si>
  <si>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</si>
  <si>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</si>
  <si>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</si>
  <si>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</si>
  <si>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</si>
  <si>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</si>
  <si>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</si>
  <si>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</si>
  <si>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</si>
  <si>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</si>
  <si>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</si>
  <si>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</si>
  <si>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</si>
  <si>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</si>
  <si>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</si>
  <si>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</si>
  <si>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</si>
  <si>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</si>
  <si>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</si>
  <si>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</si>
  <si>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</si>
  <si>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</si>
  <si>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</si>
  <si>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</si>
  <si>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</si>
  <si>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</si>
  <si>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</si>
  <si>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</si>
  <si>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</si>
  <si>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</si>
  <si>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</si>
  <si>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</si>
  <si>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</si>
  <si>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</si>
  <si>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</si>
  <si>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</si>
  <si>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</si>
  <si>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</si>
  <si>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</si>
  <si>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</si>
  <si>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</si>
  <si>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</si>
  <si>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</si>
  <si>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</si>
  <si>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</si>
  <si>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</si>
  <si>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</si>
  <si>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</si>
  <si>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</si>
  <si>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</si>
  <si>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</si>
  <si>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</si>
  <si>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</si>
  <si>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</si>
  <si>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</si>
  <si>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</si>
  <si>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</si>
  <si>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</si>
  <si>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</si>
  <si>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</si>
  <si>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</si>
  <si>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</si>
  <si>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</si>
  <si>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</si>
  <si>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</si>
  <si>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</si>
  <si>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</si>
  <si>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</si>
  <si>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</si>
  <si>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</si>
  <si>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</si>
  <si>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</si>
  <si>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</si>
  <si>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</si>
  <si>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</si>
  <si>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</si>
  <si>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</si>
  <si>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</si>
  <si>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</si>
  <si>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</si>
  <si>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</si>
  <si>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</si>
  <si>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</si>
  <si>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</si>
  <si>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</si>
  <si>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</si>
  <si>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</si>
  <si>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</si>
  <si>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</si>
  <si>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</si>
  <si>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</si>
  <si>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</si>
  <si>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</si>
  <si>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</si>
  <si>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</si>
  <si>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</si>
  <si>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</si>
  <si>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</si>
  <si>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</si>
  <si>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</si>
  <si>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</si>
  <si>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</si>
  <si>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</si>
  <si>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</si>
  <si>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</si>
  <si>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</si>
  <si>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</si>
  <si>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</si>
  <si>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</si>
  <si>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</si>
  <si>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</si>
  <si>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</si>
  <si>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</si>
  <si>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</si>
  <si>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</si>
  <si>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</si>
  <si>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</si>
  <si>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</si>
  <si>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</si>
  <si>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</si>
  <si>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</si>
  <si>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</si>
  <si>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</si>
  <si>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</si>
  <si>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</si>
  <si>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</si>
  <si>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</si>
  <si>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</si>
  <si>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</si>
  <si>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</si>
  <si>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</si>
  <si>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</si>
  <si>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</si>
  <si>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</si>
  <si>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</si>
  <si>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</si>
  <si>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</si>
  <si>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</si>
  <si>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</si>
  <si>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</si>
  <si>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</si>
  <si>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</si>
  <si>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</si>
  <si>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</si>
  <si>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</si>
  <si>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</si>
  <si>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</si>
  <si>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</si>
  <si>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</si>
  <si>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</si>
  <si>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</si>
  <si>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</si>
  <si>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</si>
  <si>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</si>
  <si>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</si>
  <si>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</si>
  <si>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</si>
  <si>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</si>
  <si>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</si>
  <si>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</si>
  <si>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</si>
  <si>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</si>
  <si>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</si>
  <si>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</si>
  <si>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</si>
  <si>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</si>
  <si>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</si>
  <si>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</si>
  <si>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</si>
  <si>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</si>
  <si>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</si>
  <si>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</si>
  <si>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</si>
  <si>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</si>
  <si>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</si>
  <si>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</si>
  <si>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</si>
  <si>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</si>
  <si>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</si>
  <si>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</si>
  <si>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</si>
  <si>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</si>
  <si>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</si>
  <si>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</si>
  <si>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</si>
  <si>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</si>
  <si>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</si>
  <si>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</si>
  <si>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</si>
  <si>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</si>
  <si>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</si>
  <si>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</si>
  <si>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</si>
  <si>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</si>
  <si>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</si>
  <si>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</si>
  <si>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</si>
  <si>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</si>
  <si>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</si>
  <si>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</si>
  <si>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</si>
  <si>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</si>
  <si>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</si>
  <si>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</si>
  <si>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</si>
  <si>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</si>
  <si>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</si>
  <si>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</si>
  <si>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</si>
  <si>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</si>
  <si>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</si>
  <si>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</si>
  <si>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</si>
  <si>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</si>
  <si>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</si>
  <si>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</si>
  <si>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</si>
  <si>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</si>
  <si>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</si>
  <si>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</si>
  <si>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</si>
  <si>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</si>
  <si>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</si>
  <si>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</si>
  <si>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</si>
  <si>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</si>
  <si>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</si>
  <si>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</si>
  <si>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</si>
  <si>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</si>
  <si>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</si>
  <si>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</si>
  <si>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</si>
  <si>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</si>
  <si>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</si>
  <si>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</si>
  <si>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</si>
  <si>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</si>
  <si>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</si>
  <si>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</si>
  <si>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</si>
  <si>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</si>
  <si>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</si>
  <si>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</si>
  <si>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</si>
  <si>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</si>
  <si>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</si>
  <si>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</si>
  <si>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</si>
  <si>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</si>
  <si>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</si>
  <si>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</si>
  <si>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</si>
  <si>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</si>
  <si>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</si>
  <si>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</si>
  <si>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</si>
  <si>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</si>
  <si>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</si>
  <si>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</si>
  <si>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</si>
  <si>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</si>
  <si>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</si>
  <si>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</si>
  <si>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</si>
  <si>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</si>
  <si>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</si>
  <si>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</si>
  <si>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</si>
  <si>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</si>
  <si>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</si>
  <si>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</si>
  <si>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</si>
  <si>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</si>
  <si>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</si>
  <si>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</si>
  <si>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</si>
  <si>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</si>
  <si>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</si>
  <si>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</si>
  <si>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</si>
  <si>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</si>
  <si>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</si>
  <si>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</si>
  <si>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</si>
  <si>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</si>
  <si>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</si>
  <si>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</si>
  <si>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</si>
  <si>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</si>
  <si>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</si>
  <si>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</si>
  <si>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</si>
  <si>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</si>
  <si>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</si>
  <si>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</si>
  <si>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</si>
  <si>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</si>
  <si>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</si>
  <si>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</si>
  <si>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</si>
  <si>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</si>
  <si>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</si>
  <si>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</si>
  <si>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</si>
  <si>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</si>
  <si>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</si>
  <si>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</si>
  <si>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</si>
  <si>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</si>
  <si>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</si>
  <si>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</si>
  <si>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</si>
  <si>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</si>
  <si>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</si>
  <si>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</si>
  <si>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</si>
  <si>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</si>
  <si>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</si>
  <si>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</si>
  <si>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</si>
  <si>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</si>
  <si>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</si>
  <si>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</si>
  <si>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</si>
  <si>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</si>
  <si>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</si>
  <si>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</si>
  <si>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</si>
  <si>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</si>
  <si>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</si>
  <si>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</si>
  <si>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</si>
  <si>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</si>
  <si>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</si>
  <si>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</si>
  <si>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</si>
  <si>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</si>
  <si>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</si>
  <si>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</si>
  <si>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</si>
  <si>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</si>
  <si>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</si>
  <si>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</si>
  <si>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</si>
  <si>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</si>
  <si>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</si>
  <si>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</si>
  <si>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</si>
  <si>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</si>
  <si>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</si>
  <si>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</si>
  <si>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</si>
  <si>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</si>
  <si>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</si>
  <si>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</si>
  <si>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</si>
  <si>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</si>
  <si>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</si>
  <si>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</si>
  <si>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</si>
  <si>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</si>
  <si>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</si>
  <si>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</si>
  <si>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</si>
  <si>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</si>
  <si>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</si>
  <si>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</si>
  <si>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</si>
  <si>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</si>
  <si>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</si>
  <si>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</si>
  <si>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</si>
  <si>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</si>
  <si>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</si>
  <si>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</si>
  <si>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</si>
  <si>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</si>
  <si>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</si>
  <si>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</si>
  <si>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</si>
  <si>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</si>
  <si>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</si>
  <si>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</si>
  <si>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</si>
  <si>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</si>
  <si>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</si>
  <si>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</si>
  <si>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</si>
  <si>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</si>
  <si>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</si>
  <si>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</si>
  <si>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</si>
  <si>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</si>
  <si>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</si>
  <si>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</si>
  <si>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</si>
  <si>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</si>
  <si>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</si>
  <si>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</si>
  <si>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</si>
  <si>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</si>
  <si>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</si>
  <si>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</si>
  <si>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</si>
  <si>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</si>
  <si>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</si>
  <si>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</si>
  <si>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</si>
  <si>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</si>
  <si>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</si>
  <si>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</si>
  <si>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</si>
  <si>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</si>
  <si>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</si>
  <si>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</si>
  <si>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</si>
  <si>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</si>
  <si>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</si>
  <si>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</si>
  <si>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</si>
  <si>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</si>
  <si>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</si>
  <si>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</si>
  <si>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</si>
  <si>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</si>
  <si>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</si>
  <si>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</si>
  <si>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</si>
  <si>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</si>
  <si>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</si>
  <si>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</si>
  <si>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</si>
  <si>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</si>
  <si>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</si>
  <si>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</si>
  <si>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</si>
  <si>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</si>
  <si>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</si>
  <si>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</si>
  <si>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</si>
  <si>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</si>
  <si>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</si>
  <si>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</si>
  <si>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</si>
  <si>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</si>
  <si>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</si>
  <si>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</si>
  <si>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</si>
  <si>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</si>
  <si>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</si>
  <si>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</si>
  <si>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</si>
  <si>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</si>
  <si>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</si>
  <si>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</si>
  <si>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</si>
  <si>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</si>
  <si>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</si>
  <si>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</si>
  <si>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</si>
  <si>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</si>
  <si>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</si>
  <si>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</si>
  <si>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</si>
  <si>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</si>
  <si>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</si>
  <si>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</si>
  <si>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</si>
  <si>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</si>
  <si>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</si>
  <si>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</si>
  <si>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</si>
  <si>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</si>
  <si>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</si>
  <si>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</si>
  <si>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</si>
  <si>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</si>
  <si>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</si>
  <si>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</si>
  <si>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</si>
  <si>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</si>
  <si>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</si>
  <si>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</si>
  <si>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</si>
  <si>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</si>
  <si>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</si>
  <si>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</si>
  <si>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</si>
  <si>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</si>
  <si>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</si>
  <si>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</si>
  <si>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</si>
  <si>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</si>
  <si>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</si>
  <si>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</si>
  <si>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</si>
  <si>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</si>
  <si>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</si>
  <si>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</si>
  <si>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</si>
  <si>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</si>
  <si>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</si>
  <si>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</si>
  <si>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</si>
  <si>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</si>
  <si>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</si>
  <si>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</si>
  <si>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</si>
  <si>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</si>
  <si>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</si>
  <si>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</si>
  <si>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</si>
  <si>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</si>
  <si>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</si>
  <si>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</si>
  <si>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</si>
  <si>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</si>
  <si>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</si>
  <si>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</si>
  <si>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</si>
  <si>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</si>
  <si>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</si>
  <si>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</si>
  <si>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</si>
  <si>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</si>
  <si>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</si>
  <si>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</si>
  <si>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</si>
  <si>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</si>
  <si>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</si>
  <si>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</si>
  <si>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</si>
  <si>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</si>
  <si>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</si>
  <si>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</si>
  <si>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</si>
  <si>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</si>
  <si>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</si>
  <si>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</si>
  <si>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</si>
  <si>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</si>
  <si>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</si>
  <si>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</si>
  <si>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</si>
  <si>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</si>
  <si>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</si>
  <si>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</si>
  <si>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</si>
  <si>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</si>
  <si>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</si>
  <si>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</si>
  <si>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</si>
  <si>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</si>
  <si>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</si>
  <si>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</si>
  <si>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</si>
  <si>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</si>
  <si>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</si>
  <si>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</si>
  <si>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</si>
  <si>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</si>
  <si>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</si>
  <si>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</si>
  <si>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</si>
  <si>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</si>
  <si>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</si>
  <si>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</si>
  <si>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</si>
  <si>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</si>
  <si>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</si>
  <si>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</si>
  <si>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</si>
  <si>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</si>
  <si>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</si>
  <si>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</si>
  <si>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</si>
  <si>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</si>
  <si>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</si>
  <si>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</si>
  <si>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</si>
  <si>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</si>
  <si>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</si>
  <si>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</si>
  <si>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</si>
  <si>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</si>
  <si>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</si>
  <si>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</si>
  <si>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</si>
  <si>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</si>
  <si>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</si>
  <si>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</si>
  <si>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</si>
  <si>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</si>
  <si>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</si>
  <si>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</si>
  <si>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</si>
  <si>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</si>
  <si>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</si>
  <si>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</si>
  <si>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</si>
  <si>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</si>
  <si>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</si>
  <si>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</si>
  <si>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</si>
  <si>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</si>
  <si>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</si>
  <si>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</si>
  <si>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</si>
  <si>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</si>
  <si>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</si>
  <si>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</si>
  <si>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</si>
  <si>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</si>
  <si>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</si>
  <si>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</si>
  <si>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</si>
  <si>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</si>
  <si>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</si>
  <si>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</si>
  <si>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</si>
  <si>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</si>
  <si>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</si>
  <si>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</si>
  <si>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</si>
  <si>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</si>
  <si>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</si>
  <si>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</si>
  <si>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</si>
  <si>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</si>
  <si>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</si>
  <si>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</si>
  <si>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</si>
  <si>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</si>
  <si>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</si>
  <si>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</si>
  <si>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</si>
  <si>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</si>
  <si>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</si>
  <si>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</si>
  <si>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</si>
  <si>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</si>
  <si>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</si>
  <si>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</si>
  <si>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</si>
  <si>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</si>
  <si>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</si>
  <si>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</si>
  <si>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</si>
  <si>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</si>
  <si>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</si>
  <si>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</si>
  <si>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</si>
  <si>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</si>
  <si>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</si>
  <si>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</si>
  <si>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</si>
  <si>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</si>
  <si>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</si>
  <si>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</si>
  <si>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</si>
  <si>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</si>
  <si>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</si>
  <si>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</si>
  <si>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</si>
  <si>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</si>
  <si>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</si>
  <si>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</si>
  <si>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</si>
  <si>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</si>
  <si>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</si>
  <si>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</si>
  <si>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</si>
  <si>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</si>
  <si>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</si>
  <si>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</si>
  <si>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</si>
  <si>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</si>
  <si>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</si>
  <si>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</si>
  <si>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</si>
  <si>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</si>
  <si>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</si>
  <si>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</si>
  <si>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</si>
  <si>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</si>
  <si>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</si>
  <si>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</si>
  <si>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</si>
  <si>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</si>
  <si>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</si>
  <si>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</si>
  <si>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</si>
  <si>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</si>
  <si>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</si>
  <si>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</si>
  <si>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</si>
  <si>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</si>
  <si>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</si>
  <si>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</si>
  <si>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</si>
  <si>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</si>
  <si>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</si>
  <si>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</si>
  <si>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</si>
  <si>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</si>
  <si>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</si>
  <si>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</si>
  <si>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</si>
  <si>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</si>
  <si>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</si>
  <si>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</si>
  <si>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</si>
  <si>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</si>
  <si>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</si>
  <si>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</si>
  <si>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</si>
  <si>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</si>
  <si>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</si>
  <si>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</si>
  <si>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</si>
  <si>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</si>
  <si>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</si>
  <si>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</si>
  <si>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</si>
  <si>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</si>
  <si>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</si>
  <si>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</si>
  <si>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</si>
  <si>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</si>
  <si>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</si>
  <si>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</si>
  <si>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</si>
  <si>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</si>
  <si>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</si>
  <si>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</si>
  <si>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</si>
  <si>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</si>
  <si>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</si>
  <si>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</si>
  <si>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</si>
  <si>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</si>
  <si>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</si>
  <si>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</si>
  <si>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</si>
  <si>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</si>
  <si>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</si>
  <si>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</si>
  <si>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</si>
  <si>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</si>
  <si>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</si>
  <si>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</si>
  <si>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</si>
  <si>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</si>
  <si>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</si>
  <si>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</si>
  <si>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</si>
  <si>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</si>
  <si>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</si>
  <si>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</si>
  <si>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</si>
  <si>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</si>
  <si>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</si>
  <si>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</si>
  <si>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</si>
  <si>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</si>
  <si>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</si>
  <si>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</si>
  <si>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</si>
  <si>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</si>
  <si>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</si>
  <si>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</si>
  <si>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</si>
  <si>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</si>
  <si>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</si>
  <si>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</si>
  <si>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</si>
  <si>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</si>
  <si>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</si>
  <si>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</si>
  <si>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</si>
  <si>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</si>
  <si>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</si>
  <si>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</si>
  <si>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</si>
  <si>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</si>
  <si>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</si>
  <si>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</si>
  <si>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</si>
  <si>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</si>
  <si>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</si>
  <si>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</si>
  <si>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</si>
  <si>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</si>
  <si>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</si>
  <si>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</si>
  <si>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</si>
  <si>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</si>
  <si>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</si>
  <si>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</si>
  <si>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</si>
  <si>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</si>
  <si>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</si>
  <si>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</si>
  <si>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</si>
  <si>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</si>
  <si>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</si>
  <si>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</si>
  <si>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</si>
  <si>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</si>
  <si>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</si>
  <si>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</si>
  <si>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</si>
  <si>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</si>
  <si>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</si>
  <si>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</si>
  <si>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</si>
  <si>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</si>
  <si>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</si>
  <si>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</si>
  <si>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</si>
  <si>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</si>
  <si>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</si>
  <si>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</si>
  <si>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</si>
  <si>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</si>
  <si>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</si>
  <si>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</si>
  <si>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</si>
  <si>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</si>
  <si>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</si>
  <si>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</si>
  <si>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</si>
  <si>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</si>
  <si>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</si>
  <si>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</si>
  <si>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</si>
  <si>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</si>
  <si>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</si>
  <si>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</si>
  <si>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</si>
  <si>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</si>
  <si>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</si>
  <si>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</si>
  <si>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</si>
  <si>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</si>
  <si>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</si>
  <si>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</si>
  <si>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</si>
  <si>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</si>
  <si>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</si>
  <si>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</si>
  <si>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</si>
  <si>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</si>
  <si>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</si>
  <si>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</si>
  <si>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</si>
  <si>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</si>
  <si>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</si>
  <si>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</si>
  <si>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</si>
  <si>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</si>
  <si>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</si>
  <si>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</si>
  <si>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</si>
  <si>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</si>
  <si>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</si>
  <si>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</si>
  <si>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</si>
  <si>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</si>
  <si>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</si>
  <si>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</si>
  <si>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</si>
  <si>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</si>
  <si>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</si>
  <si>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</si>
  <si>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</si>
  <si>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</si>
  <si>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</si>
  <si>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</si>
  <si>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</si>
  <si>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</si>
  <si>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</si>
  <si>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</si>
  <si>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</si>
  <si>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</si>
  <si>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</si>
  <si>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</si>
  <si>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</si>
  <si>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</si>
  <si>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</si>
  <si>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</si>
  <si>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</si>
  <si>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</si>
  <si>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</si>
  <si>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</si>
  <si>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</si>
  <si>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</si>
  <si>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</si>
  <si>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</si>
  <si>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</si>
  <si>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</si>
  <si>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</si>
  <si>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</si>
  <si>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</si>
  <si>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</si>
  <si>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</si>
  <si>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</si>
  <si>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</si>
  <si>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</si>
  <si>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</si>
  <si>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</si>
  <si>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</si>
  <si>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</si>
  <si>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</si>
  <si>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</si>
  <si>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</si>
  <si>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</si>
  <si>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</si>
  <si>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</si>
  <si>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</si>
  <si>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</si>
  <si>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</si>
  <si>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</si>
  <si>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</si>
  <si>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</si>
  <si>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</si>
  <si>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</si>
  <si>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</si>
  <si>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</si>
  <si>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</si>
  <si>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</si>
  <si>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</si>
  <si>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</si>
  <si>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</si>
  <si>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</si>
  <si>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</si>
  <si>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</si>
  <si>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</si>
  <si>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</si>
  <si>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</si>
  <si>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</si>
  <si>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</si>
  <si>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</si>
  <si>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</si>
  <si>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</si>
  <si>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</si>
  <si>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</si>
  <si>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</si>
  <si>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</si>
  <si>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</si>
  <si>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</si>
  <si>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</si>
  <si>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</si>
  <si>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</si>
  <si>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</si>
  <si>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</si>
  <si>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</si>
  <si>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</si>
  <si>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</si>
  <si>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</si>
  <si>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</si>
  <si>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</si>
  <si>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</si>
  <si>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</si>
  <si>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</si>
  <si>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</si>
  <si>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</si>
  <si>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</si>
  <si>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</si>
  <si>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</si>
  <si>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</si>
  <si>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</si>
  <si>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</si>
  <si>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</si>
  <si>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</si>
  <si>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</si>
  <si>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</si>
  <si>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</si>
  <si>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</si>
  <si>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</si>
  <si>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</si>
  <si>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</si>
  <si>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</si>
  <si>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</si>
  <si>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</si>
  <si>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</si>
  <si>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</si>
  <si>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</si>
  <si>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</si>
  <si>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</si>
  <si>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</si>
  <si>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</si>
  <si>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</si>
  <si>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</si>
  <si>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</si>
  <si>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</si>
  <si>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</si>
  <si>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</si>
  <si>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</si>
  <si>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</si>
  <si>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</si>
  <si>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</si>
  <si>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</si>
  <si>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</si>
  <si>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</si>
  <si>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</si>
  <si>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</si>
  <si>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</si>
  <si>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</si>
  <si>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</si>
  <si>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</si>
  <si>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</si>
  <si>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</si>
  <si>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</si>
  <si>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</si>
  <si>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</si>
  <si>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</si>
  <si>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</si>
  <si>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</si>
  <si>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</si>
  <si>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</si>
  <si>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</si>
  <si>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</si>
  <si>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</si>
  <si>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</si>
  <si>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</si>
  <si>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</si>
  <si>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</si>
  <si>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</si>
  <si>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</si>
  <si>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</si>
  <si>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</si>
  <si>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</si>
  <si>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</si>
  <si>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</si>
  <si>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</si>
  <si>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</si>
  <si>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</si>
  <si>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</si>
  <si>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</si>
  <si>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</si>
  <si>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</si>
  <si>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</si>
  <si>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</si>
  <si>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</si>
  <si>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</si>
  <si>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</si>
  <si>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</si>
  <si>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</si>
  <si>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</si>
  <si>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</si>
  <si>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</si>
  <si>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</si>
  <si>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</si>
  <si>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</si>
  <si>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</si>
  <si>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</si>
  <si>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</si>
  <si>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</si>
  <si>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</si>
  <si>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</si>
  <si>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</si>
  <si>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</si>
  <si>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</si>
  <si>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</si>
  <si>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</si>
  <si>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</si>
  <si>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</si>
  <si>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</si>
  <si>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</si>
  <si>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</si>
  <si>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</si>
  <si>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</si>
  <si>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</si>
  <si>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</si>
  <si>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</si>
  <si>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</si>
  <si>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</si>
  <si>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</si>
  <si>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</si>
  <si>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</si>
  <si>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</si>
  <si>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</si>
  <si>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</si>
  <si>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</si>
  <si>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</si>
  <si>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</si>
  <si>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</si>
  <si>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</si>
  <si>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</si>
  <si>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</si>
  <si>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</si>
  <si>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</si>
  <si>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</si>
  <si>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</si>
  <si>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</si>
  <si>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</si>
  <si>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</si>
  <si>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</si>
  <si>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</si>
  <si>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</si>
  <si>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</si>
  <si>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</si>
  <si>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</si>
  <si>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</si>
  <si>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</si>
  <si>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</si>
  <si>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</si>
  <si>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</si>
  <si>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</si>
  <si>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</si>
  <si>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</si>
  <si>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</si>
  <si>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</si>
  <si>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</si>
  <si>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</si>
  <si>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</si>
  <si>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</si>
  <si>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</si>
  <si>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</si>
  <si>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</si>
  <si>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</si>
  <si>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</si>
  <si>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</si>
  <si>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</si>
  <si>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</si>
  <si>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</si>
  <si>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</si>
  <si>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</si>
  <si>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</si>
  <si>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</si>
  <si>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</si>
  <si>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</si>
  <si>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</si>
  <si>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</si>
  <si>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</si>
  <si>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</si>
  <si>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</si>
  <si>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</si>
  <si>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</si>
  <si>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</si>
  <si>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</si>
  <si>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</si>
  <si>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</si>
  <si>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</si>
  <si>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</si>
  <si>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</si>
  <si>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</si>
  <si>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</si>
  <si>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</si>
  <si>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</si>
  <si>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</si>
  <si>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</si>
  <si>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</si>
  <si>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</si>
  <si>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</si>
  <si>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</si>
  <si>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</si>
  <si>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</si>
  <si>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</si>
  <si>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</si>
  <si>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</si>
  <si>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</si>
  <si>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</si>
  <si>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</si>
  <si>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</si>
  <si>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</si>
  <si>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</si>
  <si>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</si>
  <si>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</si>
  <si>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</si>
  <si>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</si>
  <si>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</si>
  <si>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</si>
  <si>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</si>
  <si>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</si>
  <si>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</si>
  <si>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</si>
  <si>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</si>
  <si>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</si>
  <si>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</si>
  <si>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</si>
  <si>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</si>
  <si>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</si>
  <si>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</si>
  <si>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</si>
  <si>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</si>
  <si>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</si>
  <si>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</si>
  <si>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</si>
  <si>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</si>
  <si>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</si>
  <si>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</si>
  <si>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</si>
  <si>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</si>
  <si>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</si>
  <si>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</si>
  <si>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</si>
  <si>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</si>
  <si>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</si>
  <si>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</si>
  <si>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</si>
  <si>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</si>
  <si>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</si>
  <si>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</si>
  <si>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</si>
  <si>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</si>
  <si>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</si>
  <si>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</si>
  <si>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</si>
  <si>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</si>
  <si>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</si>
  <si>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</si>
  <si>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</si>
  <si>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</si>
  <si>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</si>
  <si>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</si>
  <si>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</si>
  <si>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</si>
  <si>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</si>
  <si>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</si>
  <si>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</si>
  <si>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</si>
  <si>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</si>
  <si>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</si>
  <si>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</si>
  <si>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</si>
  <si>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</si>
  <si>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</si>
  <si>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</si>
  <si>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</si>
  <si>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</si>
  <si>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</si>
  <si>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</si>
  <si>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</si>
  <si>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</si>
  <si>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</si>
  <si>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</si>
  <si>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</si>
  <si>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</si>
  <si>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</si>
  <si>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</si>
  <si>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</si>
  <si>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</si>
  <si>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</si>
  <si>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</si>
  <si>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</si>
  <si>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</si>
  <si>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</si>
  <si>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</si>
  <si>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</si>
  <si>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</si>
  <si>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</si>
  <si>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</si>
  <si>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</si>
  <si>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</si>
  <si>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</si>
  <si>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</si>
  <si>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</si>
  <si>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</si>
  <si>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</si>
  <si>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</si>
  <si>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</si>
  <si>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</si>
  <si>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</si>
  <si>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</si>
  <si>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</si>
  <si>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</si>
  <si>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</si>
  <si>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</si>
  <si>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</si>
  <si>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</si>
  <si>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</si>
  <si>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</si>
  <si>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</si>
  <si>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</si>
  <si>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</si>
  <si>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</si>
  <si>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</si>
  <si>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</si>
  <si>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</si>
  <si>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</si>
  <si>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</si>
  <si>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</si>
  <si>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</si>
  <si>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</si>
  <si>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</si>
  <si>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</si>
  <si>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</si>
  <si>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</si>
  <si>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</si>
  <si>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</si>
  <si>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</si>
  <si>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</si>
  <si>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</si>
  <si>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</si>
  <si>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</si>
  <si>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</si>
  <si>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</si>
  <si>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</si>
  <si>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</si>
  <si>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</si>
  <si>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</si>
  <si>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</si>
  <si>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</si>
  <si>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</si>
  <si>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</si>
  <si>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</si>
  <si>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</si>
  <si>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</si>
  <si>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</si>
  <si>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</si>
  <si>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</si>
  <si>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</si>
  <si>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</si>
  <si>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</si>
  <si>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</si>
  <si>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</si>
  <si>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</si>
  <si>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</si>
  <si>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</si>
  <si>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</si>
  <si>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</si>
  <si>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</si>
  <si>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</si>
  <si>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</si>
  <si>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</si>
  <si>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</si>
  <si>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</si>
  <si>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</si>
  <si>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</si>
  <si>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</si>
  <si>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</si>
  <si>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</si>
  <si>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</si>
  <si>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</si>
  <si>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</si>
  <si>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</si>
  <si>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</si>
  <si>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</si>
  <si>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</si>
  <si>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</si>
  <si>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</si>
  <si>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</si>
  <si>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</si>
  <si>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</si>
  <si>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</si>
  <si>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</si>
  <si>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</si>
  <si>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</si>
  <si>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</si>
  <si>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</si>
  <si>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</si>
  <si>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</si>
  <si>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</si>
  <si>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</si>
  <si>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</si>
  <si>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</si>
  <si>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</si>
  <si>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</si>
  <si>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</si>
  <si>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</si>
  <si>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</si>
  <si>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</si>
  <si>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</si>
  <si>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</si>
  <si>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</si>
  <si>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</si>
  <si>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</si>
  <si>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</si>
  <si>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</si>
  <si>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</si>
  <si>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</si>
  <si>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</si>
  <si>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</si>
  <si>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</si>
  <si>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</si>
  <si>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</si>
  <si>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</si>
  <si>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</si>
  <si>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</si>
  <si>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</si>
  <si>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</si>
  <si>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</si>
  <si>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</si>
  <si>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</si>
  <si>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</si>
  <si>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</si>
  <si>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</si>
  <si>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</si>
  <si>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</si>
  <si>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</si>
  <si>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</si>
  <si>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</si>
  <si>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</si>
  <si>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</si>
  <si>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</si>
  <si>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</si>
  <si>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</si>
  <si>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</si>
  <si>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</si>
  <si>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</si>
  <si>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</si>
  <si>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</si>
  <si>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</si>
  <si>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</si>
  <si>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</si>
  <si>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</si>
  <si>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</si>
  <si>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</si>
  <si>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</si>
  <si>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</si>
  <si>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</si>
  <si>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</si>
  <si>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</si>
  <si>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</si>
  <si>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</si>
  <si>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</si>
  <si>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</si>
  <si>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</si>
  <si>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</si>
  <si>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</si>
  <si>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</si>
  <si>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</si>
  <si>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</si>
  <si>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</si>
  <si>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</si>
  <si>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</si>
  <si>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</si>
  <si>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</si>
  <si>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</si>
  <si>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</si>
  <si>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</si>
  <si>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</si>
  <si>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</si>
  <si>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</si>
  <si>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</si>
  <si>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</si>
  <si>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</si>
  <si>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</si>
  <si>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</si>
  <si>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</si>
  <si>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</si>
  <si>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</si>
  <si>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</si>
  <si>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</si>
  <si>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</si>
  <si>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</si>
  <si>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</si>
  <si>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</si>
  <si>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</si>
  <si>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</si>
  <si>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</si>
  <si>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</si>
  <si>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</si>
  <si>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</si>
  <si>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</si>
  <si>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</si>
  <si>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</si>
  <si>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</si>
  <si>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</si>
  <si>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</si>
  <si>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</si>
  <si>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</si>
  <si>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</si>
  <si>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</si>
  <si>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</si>
  <si>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</si>
  <si>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</si>
  <si>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</si>
  <si>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</si>
  <si>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</si>
  <si>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</si>
  <si>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</si>
  <si>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</si>
  <si>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</si>
  <si>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</si>
  <si>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</si>
  <si>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</si>
  <si>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</si>
  <si>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</si>
  <si>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</si>
  <si>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</si>
  <si>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</si>
  <si>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</si>
  <si>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</si>
  <si>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</si>
  <si>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</si>
  <si>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</si>
  <si>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</si>
  <si>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</si>
  <si>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</si>
  <si>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</si>
  <si>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</si>
  <si>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</si>
  <si>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</si>
  <si>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</si>
  <si>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</si>
  <si>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</si>
  <si>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</si>
  <si>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</si>
  <si>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</si>
  <si>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</si>
  <si>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</si>
  <si>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</si>
  <si>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</si>
  <si>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</si>
  <si>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</si>
  <si>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</si>
  <si>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</si>
  <si>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</si>
  <si>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</si>
  <si>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</si>
  <si>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</si>
  <si>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</si>
  <si>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</si>
  <si>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</si>
  <si>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</si>
  <si>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</si>
  <si>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</si>
  <si>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</si>
  <si>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</si>
  <si>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</si>
  <si>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</si>
  <si>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</si>
  <si>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</si>
  <si>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</si>
  <si>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</si>
  <si>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</si>
  <si>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</si>
  <si>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</si>
  <si>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</si>
  <si>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</si>
  <si>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</si>
  <si>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</si>
  <si>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</si>
  <si>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</si>
  <si>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</si>
  <si>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</si>
  <si>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</si>
  <si>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</si>
  <si>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</si>
  <si>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</si>
  <si>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</si>
  <si>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</si>
  <si>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</si>
  <si>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</si>
  <si>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</si>
  <si>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</si>
  <si>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</si>
  <si>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</si>
  <si>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</si>
  <si>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</si>
  <si>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</si>
  <si>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</si>
  <si>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</si>
  <si>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</si>
  <si>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</si>
  <si>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</si>
  <si>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</si>
  <si>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</si>
  <si>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</si>
  <si>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</si>
  <si>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</si>
  <si>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</si>
  <si>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</si>
  <si>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</si>
  <si>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</si>
  <si>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</si>
  <si>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</si>
  <si>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</si>
  <si>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</si>
  <si>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</si>
  <si>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</si>
  <si>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</si>
  <si>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</si>
  <si>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</si>
  <si>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</si>
  <si>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</si>
  <si>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</si>
  <si>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</si>
  <si>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</si>
  <si>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</si>
  <si>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</si>
  <si>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</si>
  <si>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</si>
  <si>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</si>
  <si>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</si>
  <si>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</si>
  <si>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</si>
  <si>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</si>
  <si>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</si>
  <si>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</si>
  <si>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</si>
  <si>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</si>
  <si>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</si>
  <si>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</si>
  <si>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</si>
  <si>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</si>
  <si>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</si>
  <si>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</si>
  <si>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</si>
  <si>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</si>
  <si>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</si>
  <si>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</si>
  <si>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</si>
  <si>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</si>
  <si>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</si>
  <si>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</si>
  <si>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</si>
  <si>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</si>
  <si>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</si>
  <si>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</si>
  <si>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</si>
  <si>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</si>
  <si>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</si>
  <si>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</si>
  <si>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</si>
  <si>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</si>
  <si>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</si>
  <si>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</si>
  <si>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</si>
  <si>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</si>
  <si>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</si>
  <si>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</si>
  <si>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</si>
  <si>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</si>
  <si>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</si>
  <si>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</si>
  <si>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</si>
  <si>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</si>
  <si>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</si>
  <si>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</si>
  <si>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</si>
  <si>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</si>
  <si>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</si>
  <si>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</si>
  <si>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</si>
  <si>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</si>
  <si>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</si>
  <si>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</si>
  <si>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</si>
  <si>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</si>
  <si>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</si>
  <si>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</si>
  <si>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</si>
  <si>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</si>
  <si>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</si>
  <si>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</si>
  <si>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</si>
  <si>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</si>
  <si>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</si>
  <si>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</si>
  <si>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</si>
  <si>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</si>
  <si>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</si>
  <si>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</si>
  <si>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</si>
  <si>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</si>
  <si>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</si>
  <si>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</si>
  <si>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</si>
  <si>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</si>
  <si>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</si>
  <si>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</si>
  <si>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</si>
  <si>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</si>
  <si>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</si>
  <si>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</si>
  <si>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</si>
  <si>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</si>
  <si>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</si>
  <si>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</si>
  <si>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</si>
  <si>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</si>
  <si>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</si>
  <si>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</si>
  <si>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</si>
  <si>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</si>
  <si>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</si>
  <si>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</si>
  <si>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</si>
  <si>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</si>
  <si>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</si>
  <si>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</si>
  <si>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</si>
  <si>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</si>
  <si>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</si>
  <si>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</si>
  <si>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</si>
  <si>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</si>
  <si>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</si>
  <si>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</si>
  <si>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</si>
  <si>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</si>
  <si>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</si>
  <si>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</si>
  <si>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</si>
  <si>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</si>
  <si>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</si>
  <si>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</si>
  <si>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</si>
  <si>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</si>
  <si>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</si>
  <si>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</si>
  <si>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</si>
  <si>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</si>
  <si>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</si>
  <si>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</si>
  <si>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</si>
  <si>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</si>
  <si>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</si>
  <si>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</si>
  <si>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</si>
  <si>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</si>
  <si>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</si>
  <si>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</si>
  <si>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</si>
  <si>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</si>
  <si>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</si>
  <si>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</si>
  <si>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</si>
  <si>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</si>
  <si>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</si>
  <si>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</si>
  <si>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</si>
  <si>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</si>
  <si>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</si>
  <si>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</si>
  <si>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</si>
  <si>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</si>
  <si>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</si>
  <si>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</si>
  <si>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</si>
  <si>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</si>
  <si>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</si>
  <si>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</si>
  <si>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</si>
  <si>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</si>
  <si>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</si>
  <si>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</si>
  <si>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</si>
  <si>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</si>
  <si>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</si>
  <si>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</si>
  <si>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</si>
  <si>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</si>
  <si>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</si>
  <si>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</si>
  <si>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</si>
  <si>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</si>
  <si>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</si>
  <si>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</si>
  <si>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</si>
  <si>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</si>
  <si>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</si>
  <si>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</si>
  <si>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</si>
  <si>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</si>
  <si>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</si>
  <si>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</si>
  <si>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</si>
  <si>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</si>
  <si>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</si>
  <si>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</si>
  <si>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</si>
  <si>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</si>
  <si>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</si>
  <si>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</si>
  <si>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</si>
  <si>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</si>
  <si>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</si>
  <si>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</si>
  <si>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</si>
  <si>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</si>
  <si>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</si>
  <si>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</si>
  <si>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</si>
  <si>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</si>
  <si>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</si>
  <si>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</si>
  <si>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</si>
  <si>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</si>
  <si>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</si>
  <si>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</si>
  <si>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</si>
  <si>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</si>
  <si>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</si>
  <si>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</si>
  <si>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</si>
  <si>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</si>
  <si>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</si>
  <si>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</si>
  <si>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</si>
  <si>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</si>
  <si>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</si>
  <si>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</si>
  <si>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</si>
  <si>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</si>
  <si>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</si>
  <si>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</si>
  <si>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</si>
  <si>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</si>
  <si>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</si>
  <si>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</si>
  <si>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</si>
  <si>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</si>
  <si>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</si>
  <si>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</si>
  <si>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</si>
  <si>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</si>
  <si>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</si>
  <si>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</si>
  <si>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</si>
  <si>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</si>
  <si>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</si>
  <si>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</si>
  <si>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</si>
  <si>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</si>
  <si>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</si>
  <si>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</si>
  <si>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</si>
  <si>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</si>
  <si>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</si>
  <si>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</si>
  <si>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</si>
  <si>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</si>
  <si>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</si>
  <si>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</si>
  <si>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</si>
  <si>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</si>
  <si>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</si>
  <si>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</si>
  <si>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</si>
  <si>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</si>
  <si>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</si>
  <si>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</si>
  <si>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</si>
  <si>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</si>
  <si>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</si>
  <si>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</si>
  <si>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</si>
  <si>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</si>
  <si>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</si>
  <si>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</si>
  <si>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</si>
  <si>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</si>
  <si>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</si>
  <si>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</si>
  <si>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</si>
  <si>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</si>
  <si>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</si>
  <si>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</si>
  <si>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</si>
  <si>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</si>
  <si>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</si>
  <si>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</si>
  <si>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</si>
  <si>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</si>
  <si>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</si>
  <si>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</si>
  <si>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</si>
  <si>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</si>
  <si>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</si>
  <si>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</si>
  <si>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</si>
  <si>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</si>
  <si>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</si>
  <si>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</si>
  <si>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</si>
  <si>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</si>
  <si>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</si>
  <si>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</si>
  <si>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</si>
  <si>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</si>
  <si>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</si>
  <si>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</si>
  <si>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</si>
  <si>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</si>
  <si>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</si>
  <si>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</si>
  <si>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</si>
  <si>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</si>
  <si>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</si>
  <si>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</si>
  <si>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</si>
  <si>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</si>
  <si>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</si>
  <si>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</si>
  <si>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</si>
  <si>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</si>
  <si>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</si>
  <si>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</si>
  <si>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</si>
  <si>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</si>
  <si>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</si>
  <si>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</si>
  <si>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</si>
  <si>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</si>
  <si>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</si>
  <si>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</si>
  <si>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</si>
  <si>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</si>
  <si>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</si>
  <si>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</si>
  <si>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</si>
  <si>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</si>
  <si>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</si>
  <si>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</si>
  <si>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</si>
  <si>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</si>
  <si>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</si>
  <si>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</si>
  <si>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</si>
  <si>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</si>
  <si>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</si>
  <si>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</si>
  <si>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</si>
  <si>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</si>
  <si>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</si>
  <si>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</si>
  <si>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</si>
  <si>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</si>
  <si>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</si>
  <si>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</si>
  <si>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</si>
  <si>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</si>
  <si>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</si>
  <si>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</si>
  <si>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</si>
  <si>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</si>
  <si>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</si>
  <si>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</si>
  <si>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</si>
  <si>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</si>
  <si>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</si>
  <si>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</si>
  <si>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</si>
  <si>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</si>
  <si>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</si>
  <si>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</si>
  <si>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</si>
  <si>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</si>
  <si>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</si>
  <si>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</si>
  <si>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</si>
  <si>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</si>
  <si>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</si>
  <si>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</si>
  <si>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</si>
  <si>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</si>
  <si>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</si>
  <si>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</si>
  <si>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</si>
  <si>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</si>
  <si>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</si>
  <si>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</si>
  <si>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</si>
  <si>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</si>
  <si>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</si>
  <si>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</si>
  <si>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</si>
  <si>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</si>
  <si>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</si>
  <si>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</si>
  <si>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</si>
  <si>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</si>
  <si>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</si>
  <si>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</si>
  <si>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</si>
  <si>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</si>
  <si>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</si>
  <si>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</si>
  <si>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</si>
  <si>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</si>
  <si>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</si>
  <si>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</si>
  <si>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</si>
  <si>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</si>
  <si>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</si>
  <si>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</si>
  <si>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</si>
  <si>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</si>
  <si>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</si>
  <si>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</si>
  <si>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</si>
  <si>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</si>
  <si>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</si>
  <si>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</si>
  <si>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</si>
  <si>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</si>
  <si>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</si>
  <si>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</si>
  <si>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</si>
  <si>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</si>
  <si>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</si>
  <si>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</si>
  <si>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</si>
  <si>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</si>
  <si>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</si>
  <si>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</si>
  <si>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</si>
  <si>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</si>
  <si>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</si>
  <si>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</si>
  <si>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</si>
  <si>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</si>
  <si>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</si>
  <si>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</si>
  <si>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</si>
  <si>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</si>
  <si>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</si>
  <si>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</si>
  <si>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</si>
  <si>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</si>
  <si>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</si>
  <si>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</si>
  <si>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</si>
  <si>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</si>
  <si>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</si>
  <si>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</si>
  <si>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</si>
  <si>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</si>
  <si>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</si>
  <si>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</si>
  <si>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</si>
  <si>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</si>
  <si>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</si>
  <si>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</si>
  <si>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</si>
  <si>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</si>
  <si>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</si>
  <si>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</si>
  <si>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</si>
  <si>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</si>
  <si>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</si>
  <si>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</si>
  <si>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</si>
  <si>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</si>
  <si>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</si>
  <si>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</si>
  <si>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</si>
  <si>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</si>
  <si>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</si>
  <si>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</si>
  <si>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</si>
  <si>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</si>
  <si>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</si>
  <si>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</si>
  <si>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</si>
  <si>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</si>
  <si>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</si>
  <si>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</si>
  <si>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</si>
  <si>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</si>
  <si>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</si>
  <si>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</si>
  <si>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</si>
  <si>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</si>
  <si>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</si>
  <si>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</si>
  <si>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</si>
  <si>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</si>
  <si>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</si>
  <si>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</si>
  <si>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</si>
  <si>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</si>
  <si>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</si>
  <si>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</si>
  <si>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</si>
  <si>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</si>
  <si>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</si>
  <si>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</si>
  <si>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</si>
  <si>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</si>
  <si>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</si>
  <si>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</si>
  <si>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</si>
  <si>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</si>
  <si>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</si>
  <si>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</si>
  <si>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</si>
  <si>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</si>
  <si>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</si>
  <si>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</si>
  <si>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</si>
  <si>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</si>
  <si>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</si>
  <si>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</si>
  <si>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</si>
  <si>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</si>
  <si>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</si>
  <si>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</si>
  <si>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</si>
  <si>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</si>
  <si>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</si>
  <si>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</si>
  <si>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</si>
  <si>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</si>
  <si>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</si>
  <si>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</si>
  <si>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</si>
  <si>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</si>
  <si>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</si>
  <si>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</si>
  <si>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</si>
  <si>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</si>
  <si>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</si>
  <si>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</si>
  <si>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</si>
  <si>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</si>
  <si>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</si>
  <si>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</si>
  <si>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</si>
  <si>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</si>
  <si>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</si>
  <si>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</si>
  <si>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</si>
  <si>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</si>
  <si>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</si>
  <si>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</si>
  <si>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</si>
  <si>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</si>
  <si>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</si>
  <si>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</si>
  <si>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</si>
  <si>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</si>
  <si>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</si>
  <si>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</si>
  <si>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</si>
  <si>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</si>
  <si>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</si>
  <si>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</si>
  <si>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</si>
  <si>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</si>
  <si>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</si>
  <si>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</si>
  <si>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</si>
  <si>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</si>
  <si>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</si>
  <si>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</si>
  <si>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</si>
  <si>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</si>
  <si>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</si>
  <si>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</si>
  <si>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</si>
  <si>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</si>
  <si>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</si>
  <si>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</si>
  <si>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</si>
  <si>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</si>
  <si>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</si>
  <si>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</si>
  <si>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</si>
  <si>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</si>
  <si>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</si>
  <si>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</si>
  <si>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</si>
  <si>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</si>
  <si>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</si>
  <si>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</si>
  <si>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</si>
  <si>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</si>
  <si>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</si>
  <si>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</si>
  <si>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</si>
  <si>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</si>
  <si>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</si>
  <si>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</si>
  <si>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</si>
  <si>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</si>
  <si>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</si>
  <si>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</si>
  <si>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</si>
  <si>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</si>
  <si>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</si>
  <si>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</si>
  <si>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</si>
  <si>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</si>
  <si>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</si>
  <si>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</si>
  <si>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</si>
  <si>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</si>
  <si>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</si>
  <si>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</si>
  <si>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</si>
  <si>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</si>
  <si>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</si>
  <si>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</si>
  <si>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</si>
  <si>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</si>
  <si>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</si>
  <si>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</si>
  <si>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</si>
  <si>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</si>
  <si>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</si>
  <si>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</si>
  <si>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</si>
  <si>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</si>
  <si>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</si>
  <si>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</si>
  <si>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</si>
  <si>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</si>
  <si>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</si>
  <si>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</si>
  <si>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</si>
  <si>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</si>
  <si>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</si>
  <si>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</si>
  <si>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</si>
  <si>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</si>
  <si>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</si>
  <si>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</si>
  <si>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</si>
  <si>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</si>
  <si>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</si>
  <si>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</si>
  <si>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</si>
  <si>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</si>
  <si>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</si>
  <si>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</si>
  <si>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</si>
  <si>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</si>
  <si>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</si>
  <si>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</si>
  <si>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</si>
  <si>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</si>
  <si>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</si>
  <si>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</si>
  <si>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</si>
  <si>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</si>
  <si>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</si>
  <si>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</si>
  <si>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</si>
  <si>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</si>
  <si>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</si>
  <si>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</si>
  <si>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</si>
  <si>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</si>
  <si>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</si>
  <si>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</si>
  <si>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</si>
  <si>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</si>
  <si>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</si>
  <si>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</si>
  <si>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</si>
  <si>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</si>
  <si>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</si>
  <si>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</si>
  <si>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</si>
  <si>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</si>
  <si>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</si>
  <si>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</si>
  <si>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</si>
  <si>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</si>
  <si>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</si>
  <si>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</si>
  <si>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</si>
  <si>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</si>
  <si>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</si>
  <si>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</si>
  <si>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</si>
  <si>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</si>
  <si>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</si>
  <si>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</si>
  <si>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</si>
  <si>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</si>
  <si>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</si>
  <si>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</si>
  <si>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</si>
  <si>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</si>
  <si>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</si>
  <si>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</si>
  <si>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</si>
  <si>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</si>
  <si>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</si>
  <si>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</si>
  <si>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</si>
  <si>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</si>
  <si>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</si>
  <si>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</si>
  <si>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</si>
  <si>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</si>
  <si>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</si>
  <si>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</si>
  <si>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</si>
  <si>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</si>
  <si>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</si>
  <si>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</si>
  <si>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</si>
  <si>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</si>
  <si>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</si>
  <si>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</si>
  <si>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</si>
  <si>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</si>
  <si>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</si>
  <si>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</si>
  <si>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</si>
  <si>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</si>
  <si>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</si>
  <si>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</si>
  <si>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</si>
  <si>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</si>
  <si>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</si>
  <si>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</si>
  <si>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</si>
  <si>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</si>
  <si>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</si>
  <si>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</si>
  <si>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</si>
  <si>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</si>
  <si>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</si>
  <si>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</si>
  <si>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</si>
  <si>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</si>
  <si>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</si>
  <si>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</si>
  <si>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</si>
  <si>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</si>
  <si>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</si>
  <si>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</si>
  <si>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</si>
  <si>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</si>
  <si>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</si>
  <si>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</si>
  <si>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</si>
  <si>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</si>
  <si>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</si>
  <si>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</si>
  <si>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</si>
  <si>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</si>
  <si>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</si>
  <si>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</si>
  <si>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</si>
  <si>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</si>
  <si>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</si>
  <si>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</si>
  <si>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</si>
  <si>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</si>
  <si>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</si>
  <si>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</si>
  <si>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</si>
  <si>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</si>
  <si>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</si>
  <si>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</si>
  <si>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</si>
  <si>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</si>
  <si>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</si>
  <si>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</si>
  <si>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</si>
  <si>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</si>
  <si>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</si>
  <si>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</si>
  <si>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</si>
  <si>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</si>
  <si>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</si>
  <si>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</si>
  <si>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</si>
  <si>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</si>
  <si>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</si>
  <si>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</si>
  <si>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</si>
  <si>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</si>
  <si>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</si>
  <si>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</si>
  <si>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</si>
  <si>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</si>
  <si>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</si>
  <si>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</si>
  <si>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</si>
  <si>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</si>
  <si>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</si>
  <si>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</si>
  <si>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</si>
  <si>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</si>
  <si>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</si>
  <si>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</si>
  <si>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</si>
  <si>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</si>
  <si>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</si>
  <si>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</si>
  <si>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</si>
  <si>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</si>
  <si>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</si>
  <si>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</si>
  <si>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</si>
  <si>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</si>
  <si>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</si>
  <si>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</si>
  <si>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</si>
  <si>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</si>
  <si>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</si>
  <si>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</si>
  <si>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</si>
  <si>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</si>
  <si>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</si>
  <si>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</si>
  <si>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</si>
  <si>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</si>
  <si>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</si>
  <si>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</si>
  <si>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</si>
  <si>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</si>
  <si>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</si>
  <si>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</si>
  <si>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</si>
  <si>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</si>
  <si>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</si>
  <si>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</si>
  <si>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</si>
  <si>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</si>
  <si>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</si>
  <si>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</si>
  <si>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</si>
  <si>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</si>
  <si>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</si>
  <si>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</si>
  <si>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</si>
  <si>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</si>
  <si>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</si>
  <si>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</si>
  <si>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</si>
  <si>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</si>
  <si>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</si>
  <si>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</si>
  <si>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</si>
  <si>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</si>
  <si>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</si>
  <si>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</si>
  <si>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</si>
  <si>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</si>
  <si>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</si>
  <si>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</si>
  <si>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</si>
  <si>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</si>
  <si>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</si>
  <si>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</si>
  <si>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</si>
  <si>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</si>
  <si>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</si>
  <si>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</si>
  <si>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</si>
  <si>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</si>
  <si>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</si>
  <si>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</si>
  <si>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</si>
  <si>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</si>
  <si>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</si>
  <si>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</si>
  <si>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</si>
  <si>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</si>
  <si>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</si>
  <si>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</si>
  <si>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</si>
  <si>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</si>
  <si>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</si>
  <si>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</si>
  <si>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</si>
  <si>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</si>
  <si>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</si>
  <si>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</si>
  <si>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</si>
  <si>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</si>
  <si>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</si>
  <si>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</si>
  <si>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</si>
  <si>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</si>
  <si>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</si>
  <si>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</si>
  <si>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</si>
  <si>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</si>
  <si>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</si>
  <si>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</si>
  <si>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</si>
  <si>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</si>
  <si>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</si>
  <si>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</si>
  <si>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</si>
  <si>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</si>
  <si>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</si>
  <si>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</si>
  <si>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</si>
  <si>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</si>
  <si>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</si>
  <si>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</si>
  <si>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</si>
  <si>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</si>
  <si>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</si>
  <si>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</si>
  <si>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</si>
  <si>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</si>
  <si>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</si>
  <si>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</si>
  <si>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</si>
  <si>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</si>
  <si>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</si>
  <si>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</si>
  <si>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</si>
  <si>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</si>
  <si>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</si>
  <si>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</si>
  <si>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</si>
  <si>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</si>
  <si>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</si>
  <si>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</si>
  <si>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</si>
  <si>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</si>
  <si>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</si>
  <si>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</si>
  <si>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</si>
  <si>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</si>
  <si>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</si>
  <si>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</si>
  <si>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</si>
  <si>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</si>
  <si>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</si>
  <si>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</si>
  <si>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</si>
  <si>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</si>
  <si>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</si>
  <si>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</si>
  <si>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</si>
  <si>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</si>
  <si>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</si>
  <si>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</si>
  <si>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</si>
  <si>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</si>
  <si>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</si>
  <si>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</si>
  <si>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</si>
  <si>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</si>
  <si>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</si>
  <si>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</si>
  <si>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</si>
  <si>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</si>
  <si>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</si>
  <si>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</si>
  <si>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</si>
  <si>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</si>
  <si>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</si>
  <si>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</si>
  <si>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</si>
  <si>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</si>
  <si>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</si>
  <si>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</si>
  <si>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</si>
  <si>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</si>
  <si>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</si>
  <si>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</si>
  <si>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</si>
  <si>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</si>
  <si>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</si>
  <si>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</si>
  <si>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</si>
  <si>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</si>
  <si>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</si>
  <si>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</si>
  <si>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</si>
  <si>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</si>
  <si>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</si>
  <si>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</si>
  <si>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</si>
  <si>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</si>
  <si>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</si>
  <si>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</si>
  <si>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</si>
  <si>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</si>
  <si>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</si>
  <si>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</si>
  <si>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</si>
  <si>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</si>
  <si>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</si>
  <si>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</si>
  <si>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</si>
  <si>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</si>
  <si>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</si>
  <si>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</si>
  <si>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</si>
  <si>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</si>
  <si>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</si>
  <si>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</si>
  <si>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</si>
  <si>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</si>
  <si>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</si>
  <si>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</si>
  <si>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</si>
  <si>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</si>
  <si>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</si>
  <si>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</si>
  <si>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</si>
  <si>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</si>
  <si>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</si>
  <si>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</si>
  <si>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</si>
  <si>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</si>
  <si>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</si>
  <si>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</si>
  <si>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</si>
  <si>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</si>
  <si>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</si>
  <si>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</si>
  <si>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</si>
  <si>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</si>
  <si>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</si>
  <si>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</si>
  <si>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</si>
  <si>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</si>
  <si>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</si>
  <si>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</si>
  <si>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</si>
  <si>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</si>
  <si>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</si>
  <si>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</si>
  <si>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</si>
  <si>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</si>
  <si>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</si>
  <si>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</si>
  <si>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</si>
  <si>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</si>
  <si>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</si>
  <si>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</si>
  <si>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</si>
  <si>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</si>
  <si>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</si>
  <si>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</si>
  <si>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</si>
  <si>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</si>
  <si>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</si>
  <si>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</si>
  <si>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</si>
  <si>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</si>
  <si>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</si>
  <si>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</si>
  <si>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</si>
  <si>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</si>
  <si>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</si>
  <si>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</si>
  <si>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</si>
  <si>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</si>
  <si>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</si>
  <si>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</si>
  <si>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</si>
  <si>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</si>
  <si>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</si>
  <si>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</si>
  <si>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</si>
  <si>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</si>
  <si>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</si>
  <si>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</si>
  <si>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</si>
  <si>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</si>
  <si>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</si>
  <si>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</si>
  <si>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</si>
  <si>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</si>
  <si>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</si>
  <si>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</si>
  <si>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</si>
  <si>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</si>
  <si>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</si>
  <si>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</si>
  <si>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</si>
  <si>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</si>
  <si>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</si>
  <si>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</si>
  <si>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</si>
  <si>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</si>
  <si>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</si>
  <si>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</si>
  <si>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</si>
  <si>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</si>
  <si>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</si>
  <si>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</si>
  <si>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</si>
  <si>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</si>
  <si>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</si>
  <si>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</si>
  <si>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</si>
  <si>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</si>
  <si>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</si>
  <si>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</si>
  <si>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</si>
  <si>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</si>
  <si>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</si>
  <si>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</si>
  <si>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</si>
  <si>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</si>
  <si>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</si>
  <si>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</si>
  <si>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</si>
  <si>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</si>
  <si>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</si>
  <si>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</si>
  <si>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</si>
  <si>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</si>
  <si>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</si>
  <si>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</si>
  <si>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</si>
  <si>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</si>
  <si>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</si>
  <si>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</si>
  <si>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</si>
  <si>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</si>
  <si>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</si>
  <si>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</si>
  <si>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</si>
  <si>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</si>
  <si>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</si>
  <si>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</si>
  <si>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</si>
  <si>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</si>
  <si>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</si>
  <si>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</si>
  <si>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</si>
  <si>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</si>
  <si>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</si>
  <si>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</si>
  <si>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</si>
  <si>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</si>
  <si>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</si>
  <si>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</si>
  <si>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</si>
  <si>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</si>
  <si>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</si>
  <si>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</si>
  <si>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</si>
  <si>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</si>
  <si>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</si>
  <si>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</si>
  <si>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</si>
  <si>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</si>
  <si>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</si>
  <si>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</si>
  <si>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</si>
  <si>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</si>
  <si>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</si>
  <si>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</si>
  <si>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</si>
  <si>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</si>
  <si>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</si>
  <si>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</si>
  <si>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</si>
  <si>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</si>
  <si>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</si>
  <si>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</si>
  <si>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</si>
  <si>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</si>
  <si>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</si>
  <si>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</si>
  <si>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</si>
  <si>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</si>
  <si>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</si>
  <si>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</si>
  <si>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</si>
  <si>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</si>
  <si>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</si>
  <si>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</si>
  <si>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</si>
  <si>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</si>
  <si>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</si>
  <si>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</si>
  <si>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</si>
  <si>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</si>
  <si>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</si>
  <si>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</si>
  <si>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</si>
  <si>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</si>
  <si>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</si>
  <si>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</si>
  <si>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</si>
  <si>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</si>
  <si>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</si>
  <si>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</si>
  <si>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</si>
  <si>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</si>
  <si>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</si>
  <si>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</si>
  <si>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</si>
  <si>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</si>
  <si>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</si>
  <si>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</si>
  <si>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</si>
  <si>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</si>
  <si>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</si>
  <si>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</si>
  <si>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</si>
  <si>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</si>
  <si>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</si>
  <si>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</si>
  <si>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</si>
  <si>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</si>
  <si>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</si>
  <si>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</si>
  <si>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</si>
  <si>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</si>
  <si>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</si>
  <si>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</si>
  <si>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</si>
  <si>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</si>
  <si>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</si>
  <si>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</si>
  <si>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</si>
  <si>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</si>
  <si>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</si>
  <si>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</si>
  <si>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</si>
  <si>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</si>
  <si>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</si>
  <si>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</si>
  <si>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</si>
  <si>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</si>
  <si>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</si>
  <si>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</si>
  <si>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</si>
  <si>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</si>
  <si>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</si>
  <si>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</si>
  <si>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</si>
  <si>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</si>
  <si>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</si>
  <si>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</si>
  <si>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</si>
  <si>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</si>
  <si>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</si>
  <si>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</si>
  <si>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</si>
  <si>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</si>
  <si>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</si>
  <si>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</si>
  <si>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</si>
  <si>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</si>
  <si>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</si>
  <si>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</si>
  <si>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</si>
  <si>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</si>
  <si>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</si>
  <si>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</si>
  <si>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</si>
  <si>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</si>
  <si>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</si>
  <si>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</si>
  <si>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</si>
  <si>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</si>
  <si>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</si>
  <si>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</si>
  <si>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</si>
  <si>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</si>
  <si>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</si>
  <si>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</si>
  <si>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</si>
  <si>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</si>
  <si>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</si>
  <si>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</si>
  <si>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</si>
  <si>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</si>
  <si>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</si>
  <si>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</si>
  <si>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</si>
  <si>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</si>
  <si>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</si>
  <si>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</si>
  <si>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</si>
  <si>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</si>
  <si>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</si>
  <si>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</si>
  <si>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</si>
  <si>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</si>
  <si>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</si>
  <si>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</si>
  <si>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</si>
  <si>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</si>
  <si>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</si>
  <si>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</si>
  <si>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</si>
  <si>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</si>
  <si>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</si>
  <si>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</si>
  <si>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</si>
  <si>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</si>
  <si>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</si>
  <si>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</si>
  <si>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</si>
  <si>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</si>
  <si>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</si>
  <si>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</si>
  <si>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</si>
  <si>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</si>
  <si>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</si>
  <si>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</si>
  <si>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</si>
  <si>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</si>
  <si>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</si>
  <si>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</si>
  <si>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</si>
  <si>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</si>
  <si>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</si>
  <si>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</si>
  <si>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</si>
  <si>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</si>
  <si>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</si>
  <si>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</si>
  <si>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</si>
  <si>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</si>
  <si>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</si>
  <si>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</si>
  <si>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</si>
  <si>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</si>
  <si>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</si>
  <si>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</si>
  <si>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</si>
  <si>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</si>
  <si>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</si>
  <si>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</si>
  <si>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</si>
  <si>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</si>
  <si>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</si>
  <si>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</si>
  <si>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</si>
  <si>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</si>
  <si>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</si>
  <si>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</si>
  <si>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</si>
  <si>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</si>
  <si>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</si>
  <si>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</si>
  <si>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</si>
  <si>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</si>
  <si>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</si>
  <si>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</si>
  <si>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</si>
  <si>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</si>
  <si>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</si>
  <si>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</si>
  <si>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</si>
  <si>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</si>
  <si>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</si>
  <si>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</si>
  <si>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</si>
  <si>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</si>
  <si>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</si>
  <si>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</si>
  <si>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</si>
  <si>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</si>
  <si>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</si>
  <si>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</si>
  <si>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</si>
  <si>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</si>
  <si>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</si>
  <si>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</si>
  <si>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</si>
  <si>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</si>
  <si>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</si>
  <si>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</si>
  <si>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</si>
  <si>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</si>
  <si>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</si>
  <si>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</si>
  <si>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</si>
  <si>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</si>
  <si>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</si>
  <si>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</si>
  <si>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</si>
  <si>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</si>
  <si>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</si>
  <si>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</si>
  <si>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</si>
  <si>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</si>
  <si>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</si>
  <si>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</si>
  <si>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</si>
  <si>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</si>
  <si>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</si>
  <si>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</si>
  <si>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</si>
  <si>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</si>
  <si>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</si>
  <si>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</si>
  <si>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</si>
  <si>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</si>
  <si>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</si>
  <si>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</si>
  <si>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</si>
  <si>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</si>
  <si>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</si>
  <si>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</si>
  <si>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</si>
  <si>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</si>
  <si>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</si>
  <si>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</si>
  <si>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</si>
  <si>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</si>
  <si>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</si>
  <si>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</si>
  <si>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</si>
  <si>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</si>
  <si>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</si>
  <si>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</si>
  <si>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</si>
  <si>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</si>
  <si>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</si>
  <si>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</si>
  <si>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</si>
  <si>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</si>
  <si>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</si>
  <si>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</si>
  <si>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</si>
  <si>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</si>
  <si>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</si>
  <si>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</si>
  <si>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</si>
  <si>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</si>
  <si>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</si>
  <si>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</si>
  <si>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</si>
  <si>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</si>
  <si>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</si>
  <si>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</si>
  <si>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</si>
  <si>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</si>
  <si>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</si>
  <si>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</si>
  <si>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</si>
  <si>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</si>
  <si>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</si>
  <si>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</si>
  <si>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</si>
  <si>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</si>
  <si>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</si>
  <si>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</si>
  <si>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</si>
  <si>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</si>
  <si>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</si>
  <si>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</si>
  <si>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</si>
  <si>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</si>
  <si>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</si>
  <si>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</si>
  <si>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</si>
  <si>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</si>
  <si>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</si>
  <si>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</si>
  <si>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</si>
  <si>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</si>
  <si>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</si>
  <si>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</si>
  <si>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</si>
  <si>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</si>
  <si>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</si>
  <si>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</si>
  <si>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</si>
  <si>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</si>
  <si>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</si>
  <si>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</si>
  <si>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</si>
  <si>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</si>
  <si>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</si>
  <si>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</si>
  <si>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</si>
  <si>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</si>
  <si>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</si>
  <si>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</si>
  <si>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</si>
  <si>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</si>
  <si>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</si>
  <si>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</si>
  <si>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</si>
  <si>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</si>
  <si>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</si>
  <si>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</si>
  <si>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</si>
  <si>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</si>
  <si>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</si>
  <si>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</si>
  <si>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</si>
  <si>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</si>
  <si>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</si>
  <si>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</si>
  <si>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</si>
  <si>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</si>
  <si>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</si>
  <si>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</si>
  <si>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</si>
  <si>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</si>
  <si>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</si>
  <si>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</si>
  <si>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</si>
  <si>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</si>
  <si>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</si>
  <si>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</si>
  <si>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</si>
  <si>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</si>
  <si>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</si>
  <si>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</si>
  <si>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</si>
  <si>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</si>
  <si>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</si>
  <si>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</si>
  <si>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</si>
  <si>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</si>
  <si>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</si>
  <si>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</si>
  <si>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</si>
  <si>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</si>
  <si>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</si>
  <si>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</si>
  <si>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</si>
  <si>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</si>
  <si>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</si>
  <si>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</si>
  <si>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</si>
  <si>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</si>
  <si>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</si>
  <si>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</si>
  <si>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</si>
  <si>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</si>
  <si>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</si>
  <si>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</si>
  <si>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</si>
  <si>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</si>
  <si>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</si>
  <si>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</si>
  <si>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</si>
  <si>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</si>
  <si>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</si>
  <si>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</si>
  <si>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</si>
  <si>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</si>
  <si>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</si>
  <si>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</si>
  <si>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</si>
  <si>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</si>
  <si>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</si>
  <si>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</si>
  <si>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</si>
  <si>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</si>
  <si>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</si>
  <si>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</si>
  <si>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</si>
  <si>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</si>
  <si>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</si>
  <si>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</si>
  <si>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</si>
  <si>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</si>
  <si>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</si>
  <si>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</si>
  <si>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</si>
  <si>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</si>
  <si>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</si>
  <si>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</si>
  <si>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</si>
  <si>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</si>
  <si>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</si>
  <si>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</si>
  <si>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</si>
  <si>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</si>
  <si>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</si>
  <si>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</si>
  <si>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</si>
  <si>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</si>
  <si>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</si>
  <si>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</si>
  <si>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</si>
  <si>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</si>
  <si>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</si>
  <si>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</si>
  <si>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</si>
  <si>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</si>
  <si>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</si>
  <si>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</si>
  <si>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</si>
  <si>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</si>
  <si>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</si>
  <si>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</si>
  <si>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</si>
  <si>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</si>
  <si>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</si>
  <si>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</si>
  <si>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</si>
  <si>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</si>
  <si>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</si>
  <si>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</si>
  <si>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</si>
  <si>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</si>
  <si>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</si>
  <si>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</si>
  <si>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</si>
  <si>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</si>
  <si>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</si>
  <si>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</si>
  <si>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</si>
  <si>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</si>
  <si>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</si>
  <si>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</si>
  <si>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</si>
  <si>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</si>
  <si>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</si>
  <si>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</si>
  <si>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</si>
  <si>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</si>
  <si>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</si>
  <si>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</si>
  <si>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</si>
  <si>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</si>
  <si>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</si>
  <si>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</si>
  <si>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</si>
  <si>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</si>
  <si>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</si>
  <si>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</si>
  <si>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</si>
  <si>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</si>
  <si>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</si>
  <si>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</si>
  <si>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</si>
  <si>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</si>
  <si>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</si>
  <si>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</si>
  <si>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</si>
  <si>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</si>
  <si>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</si>
  <si>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</si>
  <si>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</si>
  <si>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</si>
  <si>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</si>
  <si>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</si>
  <si>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</si>
  <si>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</si>
  <si>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</si>
  <si>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</si>
  <si>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</si>
  <si>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</si>
  <si>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</si>
  <si>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</si>
  <si>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</si>
  <si>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</si>
  <si>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</si>
  <si>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</si>
  <si>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</si>
  <si>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</si>
  <si>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</si>
  <si>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</si>
  <si>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</si>
  <si>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</si>
  <si>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</si>
  <si>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</si>
  <si>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</si>
  <si>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</si>
  <si>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</si>
  <si>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</si>
  <si>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</si>
  <si>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</si>
  <si>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</si>
  <si>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</si>
  <si>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</si>
  <si>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</si>
  <si>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</si>
  <si>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</si>
  <si>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</si>
  <si>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</si>
  <si>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</si>
  <si>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</si>
  <si>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</si>
  <si>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</si>
  <si>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</si>
  <si>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</si>
  <si>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</si>
  <si>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</si>
  <si>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</si>
  <si>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</si>
  <si>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</si>
  <si>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</si>
  <si>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</si>
  <si>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</si>
  <si>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</si>
  <si>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</si>
  <si>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</si>
  <si>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</si>
  <si>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</si>
  <si>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</si>
  <si>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</si>
  <si>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</si>
  <si>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</si>
  <si>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</si>
  <si>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</si>
  <si>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</si>
  <si>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</si>
  <si>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</si>
  <si>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</si>
  <si>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</si>
  <si>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</si>
  <si>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</si>
  <si>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</si>
  <si>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</si>
  <si>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</si>
  <si>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</si>
  <si>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</si>
  <si>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</si>
  <si>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</si>
  <si>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</si>
  <si>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</si>
  <si>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</si>
  <si>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</si>
  <si>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</si>
  <si>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</si>
  <si>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</si>
  <si>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</si>
  <si>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</si>
  <si>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</si>
  <si>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</si>
  <si>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</si>
  <si>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</si>
  <si>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</si>
  <si>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</si>
  <si>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</si>
  <si>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</si>
  <si>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</si>
  <si>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</si>
  <si>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</si>
  <si>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</si>
  <si>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</si>
  <si>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</si>
  <si>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</si>
  <si>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</si>
  <si>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</si>
  <si>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</si>
  <si>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</si>
  <si>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</si>
  <si>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</si>
  <si>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</si>
  <si>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</si>
  <si>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</si>
  <si>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</si>
  <si>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</si>
  <si>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</si>
  <si>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</si>
  <si>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</si>
  <si>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</si>
  <si>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</si>
  <si>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</si>
  <si>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</si>
  <si>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</si>
  <si>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</si>
  <si>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</si>
  <si>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</si>
  <si>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</si>
  <si>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</si>
  <si>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</si>
  <si>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</si>
  <si>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</si>
  <si>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</si>
  <si>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</si>
  <si>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</si>
  <si>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</si>
  <si>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</si>
  <si>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</si>
  <si>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</si>
  <si>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</si>
  <si>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</si>
  <si>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</si>
  <si>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</si>
  <si>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</si>
  <si>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</si>
  <si>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</si>
  <si>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</si>
  <si>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</si>
  <si>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</si>
  <si>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</si>
  <si>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</si>
  <si>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</si>
  <si>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</si>
  <si>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</si>
  <si>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</si>
  <si>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</si>
  <si>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</si>
  <si>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</si>
  <si>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</si>
  <si>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</si>
  <si>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</si>
  <si>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</si>
  <si>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</si>
  <si>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</si>
  <si>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</si>
  <si>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</si>
  <si>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</si>
  <si>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</si>
  <si>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</si>
  <si>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</si>
  <si>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</si>
  <si>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</si>
  <si>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</si>
  <si>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</si>
  <si>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</si>
  <si>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</si>
  <si>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</si>
  <si>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</si>
  <si>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</si>
  <si>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</si>
  <si>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</si>
  <si>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</si>
  <si>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</si>
  <si>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</si>
  <si>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</si>
  <si>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</si>
  <si>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</si>
  <si>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</si>
  <si>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</si>
  <si>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</si>
  <si>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</si>
  <si>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</si>
  <si>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</si>
  <si>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</si>
  <si>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</si>
  <si>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</si>
  <si>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</si>
  <si>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</si>
  <si>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</si>
  <si>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</si>
  <si>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</si>
  <si>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</si>
  <si>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</si>
  <si>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</si>
  <si>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</si>
  <si>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</si>
  <si>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</si>
  <si>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</si>
  <si>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</si>
  <si>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</si>
  <si>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</si>
  <si>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</si>
  <si>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</si>
  <si>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</si>
  <si>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</si>
  <si>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</si>
  <si>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</si>
  <si>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</si>
  <si>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</si>
  <si>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</si>
  <si>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</si>
  <si>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</si>
  <si>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</si>
  <si>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</si>
  <si>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</si>
  <si>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</si>
  <si>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</si>
  <si>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</si>
  <si>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</si>
  <si>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</si>
  <si>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</si>
  <si>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</si>
  <si>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</si>
  <si>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</si>
  <si>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</si>
  <si>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</si>
  <si>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</si>
  <si>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</si>
  <si>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</si>
  <si>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</si>
  <si>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</si>
  <si>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</si>
  <si>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</si>
  <si>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</si>
  <si>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</si>
  <si>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</si>
  <si>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</si>
  <si>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</si>
  <si>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</si>
  <si>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</si>
  <si>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</si>
  <si>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</si>
  <si>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</si>
  <si>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</si>
  <si>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</si>
  <si>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</si>
  <si>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</si>
  <si>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</si>
  <si>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</si>
  <si>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</si>
  <si>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</si>
  <si>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</si>
  <si>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</si>
  <si>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</si>
  <si>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</si>
  <si>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</si>
  <si>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</si>
  <si>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</si>
  <si>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</si>
  <si>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</si>
  <si>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</si>
  <si>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</si>
  <si>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</si>
  <si>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</si>
  <si>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</si>
  <si>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</si>
  <si>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</si>
  <si>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</si>
  <si>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</si>
  <si>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</si>
  <si>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</si>
  <si>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</si>
  <si>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</si>
  <si>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</si>
  <si>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</si>
  <si>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</si>
  <si>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</si>
  <si>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</si>
  <si>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</si>
  <si>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</si>
  <si>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</si>
  <si>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</si>
  <si>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</si>
  <si>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</si>
  <si>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</si>
  <si>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</si>
  <si>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</si>
  <si>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</si>
  <si>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</si>
  <si>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</si>
  <si>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</si>
  <si>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</si>
  <si>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</si>
  <si>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</si>
  <si>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</si>
  <si>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</si>
  <si>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</si>
  <si>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</si>
  <si>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</si>
  <si>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</si>
  <si>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</si>
  <si>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</si>
  <si>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</si>
  <si>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</si>
  <si>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</si>
  <si>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</si>
  <si>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</si>
  <si>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</si>
  <si>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</si>
  <si>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</si>
  <si>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</si>
  <si>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</si>
  <si>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</si>
  <si>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</si>
  <si>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</si>
  <si>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</si>
  <si>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</si>
  <si>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</si>
  <si>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</si>
  <si>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</si>
  <si>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</si>
  <si>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</si>
  <si>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</si>
  <si>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</si>
  <si>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</si>
  <si>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</si>
  <si>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</si>
  <si>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</si>
  <si>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</si>
  <si>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</si>
  <si>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</si>
  <si>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</si>
  <si>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</si>
  <si>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</si>
  <si>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</si>
  <si>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</si>
  <si>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</si>
  <si>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</si>
  <si>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</si>
  <si>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</si>
  <si>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</si>
  <si>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</si>
  <si>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</si>
  <si>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</si>
  <si>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</si>
  <si>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</si>
  <si>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</si>
  <si>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</si>
  <si>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</si>
  <si>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</si>
  <si>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</si>
  <si>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</si>
  <si>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</si>
  <si>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</si>
  <si>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</si>
  <si>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</si>
  <si>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</si>
  <si>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</si>
  <si>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</si>
  <si>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</si>
  <si>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</si>
  <si>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</si>
  <si>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</si>
  <si>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</si>
  <si>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</si>
  <si>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</si>
  <si>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</si>
  <si>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</si>
  <si>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</si>
  <si>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</si>
  <si>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</si>
  <si>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</si>
  <si>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</si>
  <si>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</si>
  <si>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</si>
  <si>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</si>
  <si>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</si>
  <si>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</si>
  <si>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</si>
  <si>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</si>
  <si>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</si>
  <si>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</si>
  <si>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</si>
  <si>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</si>
  <si>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</si>
  <si>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</si>
  <si>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</si>
  <si>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</si>
  <si>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</si>
  <si>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</si>
  <si>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</si>
  <si>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</si>
  <si>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</si>
  <si>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</si>
  <si>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</si>
  <si>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</si>
  <si>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</si>
  <si>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</si>
  <si>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</si>
  <si>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</si>
  <si>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</si>
  <si>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</si>
  <si>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</si>
  <si>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</si>
  <si>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</si>
  <si>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</si>
  <si>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</si>
  <si>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</si>
  <si>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</si>
  <si>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</si>
  <si>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</si>
  <si>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</si>
  <si>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</si>
  <si>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</si>
  <si>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</si>
  <si>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</si>
  <si>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</si>
  <si>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</si>
  <si>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</si>
  <si>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</si>
  <si>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</si>
  <si>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</si>
  <si>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</si>
  <si>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</si>
  <si>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</si>
  <si>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</si>
  <si>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</si>
  <si>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</si>
  <si>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</si>
  <si>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</si>
  <si>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</si>
  <si>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</si>
  <si>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</si>
  <si>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</si>
  <si>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</si>
  <si>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</si>
  <si>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</si>
  <si>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</si>
  <si>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</si>
  <si>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</si>
  <si>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</si>
  <si>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</si>
  <si>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</si>
  <si>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</si>
  <si>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</si>
  <si>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</si>
  <si>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</si>
  <si>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</si>
  <si>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</si>
  <si>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</si>
  <si>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</si>
  <si>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</si>
  <si>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</si>
  <si>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</si>
  <si>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</si>
  <si>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</si>
  <si>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</si>
  <si>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</si>
  <si>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</si>
  <si>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</si>
  <si>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</si>
  <si>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</si>
  <si>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</si>
  <si>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</si>
  <si>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</si>
  <si>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</si>
  <si>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</si>
  <si>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</si>
  <si>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</si>
  <si>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</si>
  <si>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</si>
  <si>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</si>
  <si>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</si>
  <si>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</si>
  <si>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</si>
  <si>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</si>
  <si>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</si>
  <si>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</si>
  <si>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</si>
  <si>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</si>
  <si>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</si>
  <si>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</si>
  <si>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</si>
  <si>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</si>
  <si>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</si>
  <si>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</si>
  <si>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</si>
  <si>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</si>
  <si>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</si>
  <si>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</si>
  <si>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</si>
  <si>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</si>
  <si>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</si>
  <si>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</si>
  <si>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</si>
  <si>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</si>
  <si>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</si>
  <si>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</si>
  <si>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</si>
  <si>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</si>
  <si>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</si>
  <si>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</si>
  <si>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</si>
  <si>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</si>
  <si>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</si>
  <si>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</si>
  <si>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</si>
  <si>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</si>
  <si>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</si>
  <si>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</si>
  <si>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</si>
  <si>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</si>
  <si>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</si>
  <si>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</si>
  <si>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</si>
  <si>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</si>
  <si>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</si>
  <si>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</si>
  <si>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</si>
  <si>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</si>
  <si>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</si>
  <si>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</si>
  <si>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</si>
  <si>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</si>
  <si>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</si>
  <si>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</si>
  <si>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</si>
  <si>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</si>
  <si>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</si>
  <si>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</si>
  <si>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</si>
  <si>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</si>
  <si>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</si>
  <si>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</si>
  <si>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</si>
  <si>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</si>
  <si>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</si>
  <si>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</si>
  <si>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</si>
  <si>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</si>
  <si>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</si>
  <si>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</si>
  <si>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</si>
  <si>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</si>
  <si>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</si>
  <si>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</si>
  <si>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</si>
  <si>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</si>
  <si>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</si>
  <si>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</si>
  <si>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</si>
  <si>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</si>
  <si>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</si>
  <si>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</si>
  <si>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</si>
  <si>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</si>
  <si>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</si>
  <si>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</si>
  <si>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</si>
  <si>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</si>
  <si>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</si>
  <si>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</si>
  <si>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</si>
  <si>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</si>
  <si>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</si>
  <si>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</si>
  <si>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</si>
  <si>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</si>
  <si>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</si>
  <si>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</si>
  <si>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</si>
  <si>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</si>
  <si>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</si>
  <si>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</si>
  <si>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</si>
  <si>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</si>
  <si>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</si>
  <si>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</si>
  <si>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</si>
  <si>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</si>
  <si>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</si>
  <si>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</si>
  <si>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</si>
  <si>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</si>
  <si>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</si>
  <si>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</si>
  <si>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</si>
  <si>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</si>
  <si>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</si>
  <si>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</si>
  <si>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</si>
  <si>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</si>
  <si>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</si>
  <si>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</si>
  <si>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</si>
  <si>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</si>
  <si>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</si>
  <si>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</si>
  <si>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</si>
  <si>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</si>
  <si>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</si>
  <si>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</si>
  <si>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</si>
  <si>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</si>
  <si>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</si>
  <si>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</si>
  <si>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</si>
  <si>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</si>
  <si>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</si>
  <si>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</si>
  <si>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</si>
  <si>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</si>
  <si>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</si>
  <si>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</si>
  <si>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</si>
  <si>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</si>
  <si>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</si>
  <si>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</si>
  <si>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</si>
  <si>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</si>
  <si>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</si>
  <si>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</si>
  <si>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</si>
  <si>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</si>
  <si>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</si>
  <si>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</si>
  <si>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</si>
  <si>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</si>
  <si>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</si>
  <si>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</si>
  <si>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</si>
  <si>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</si>
  <si>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</si>
  <si>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</si>
  <si>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</si>
  <si>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</si>
  <si>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</si>
  <si>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</si>
  <si>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</si>
  <si>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</si>
  <si>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</si>
  <si>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</si>
  <si>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</si>
  <si>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</si>
  <si>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</si>
  <si>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</si>
  <si>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</si>
  <si>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</si>
  <si>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</si>
  <si>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</si>
  <si>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</si>
  <si>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</si>
  <si>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</si>
  <si>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</si>
  <si>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</si>
  <si>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</si>
  <si>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</si>
  <si>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</si>
  <si>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</si>
  <si>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</si>
  <si>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</si>
  <si>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</si>
  <si>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</si>
  <si>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</si>
  <si>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</si>
  <si>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</si>
  <si>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</si>
  <si>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</si>
  <si>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</si>
  <si>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</si>
  <si>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</si>
  <si>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</si>
  <si>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</si>
  <si>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</si>
  <si>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</si>
  <si>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</si>
  <si>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</si>
  <si>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</si>
  <si>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</si>
  <si>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</si>
  <si>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</si>
  <si>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</si>
  <si>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</si>
  <si>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</si>
  <si>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</si>
  <si>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</si>
  <si>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</si>
  <si>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</si>
  <si>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</si>
  <si>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</si>
  <si>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</si>
  <si>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</si>
  <si>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</si>
  <si>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</si>
  <si>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</si>
  <si>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</si>
  <si>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</si>
  <si>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</si>
  <si>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</si>
  <si>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</si>
  <si>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</si>
  <si>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</si>
  <si>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</si>
  <si>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</si>
  <si>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</si>
  <si>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</si>
  <si>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</si>
  <si>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</si>
  <si>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</si>
  <si>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</si>
  <si>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</si>
  <si>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</si>
  <si>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</si>
  <si>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</si>
  <si>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</si>
  <si>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</si>
  <si>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</si>
  <si>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</si>
  <si>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</si>
  <si>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</si>
  <si>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</si>
  <si>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</si>
  <si>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</si>
  <si>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</si>
  <si>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</si>
  <si>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</si>
  <si>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</si>
  <si>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</si>
  <si>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</si>
  <si>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</si>
  <si>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</si>
  <si>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</si>
  <si>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</si>
  <si>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</si>
  <si>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</si>
  <si>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</si>
  <si>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</si>
  <si>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</si>
  <si>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</si>
  <si>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</si>
  <si>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</si>
  <si>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</si>
  <si>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</si>
  <si>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</si>
  <si>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</si>
  <si>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</si>
  <si>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</si>
  <si>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</si>
  <si>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</si>
  <si>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</si>
  <si>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</si>
  <si>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</si>
  <si>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</si>
  <si>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</si>
  <si>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</si>
  <si>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</si>
  <si>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</si>
  <si>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</si>
  <si>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</si>
  <si>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</si>
  <si>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</si>
  <si>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</si>
  <si>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</si>
  <si>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</si>
  <si>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</si>
  <si>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</si>
  <si>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</si>
  <si>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</si>
  <si>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</si>
  <si>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</si>
  <si>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</si>
  <si>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</si>
  <si>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</si>
  <si>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</si>
  <si>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</si>
  <si>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</si>
  <si>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</si>
  <si>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</si>
  <si>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</si>
  <si>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</si>
  <si>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</si>
  <si>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</si>
  <si>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</si>
  <si>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</si>
  <si>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</si>
  <si>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</si>
  <si>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</si>
  <si>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</si>
  <si>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</si>
  <si>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</si>
  <si>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</si>
  <si>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</si>
  <si>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</si>
  <si>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</si>
  <si>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</si>
  <si>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</si>
  <si>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</si>
  <si>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</si>
  <si>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</si>
  <si>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</si>
  <si>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</si>
  <si>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</si>
  <si>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</si>
  <si>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</si>
  <si>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</si>
  <si>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</si>
  <si>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</si>
  <si>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</si>
  <si>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</si>
  <si>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</si>
  <si>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</si>
  <si>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</si>
  <si>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</si>
  <si>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</si>
  <si>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</si>
  <si>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</si>
  <si>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</si>
  <si>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</si>
  <si>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</si>
  <si>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</si>
  <si>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</si>
  <si>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</si>
  <si>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</si>
  <si>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</si>
  <si>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</si>
  <si>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</si>
  <si>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</si>
  <si>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</si>
  <si>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</si>
  <si>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</si>
  <si>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</si>
  <si>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</si>
  <si>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</si>
  <si>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</si>
  <si>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</si>
  <si>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</si>
  <si>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</si>
  <si>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</si>
  <si>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</si>
  <si>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</si>
  <si>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</si>
  <si>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</si>
  <si>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</si>
  <si>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</si>
  <si>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</si>
  <si>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</si>
  <si>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</si>
  <si>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</si>
  <si>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</si>
  <si>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</si>
  <si>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</si>
  <si>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</si>
  <si>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</si>
  <si>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</si>
  <si>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</si>
  <si>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</si>
  <si>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</si>
  <si>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</si>
  <si>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</si>
  <si>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</si>
  <si>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</si>
  <si>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</si>
  <si>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</si>
  <si>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</si>
  <si>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</si>
  <si>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</si>
  <si>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</si>
  <si>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</si>
  <si>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</si>
  <si>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</si>
  <si>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</si>
  <si>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</si>
  <si>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</si>
  <si>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</si>
  <si>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</si>
  <si>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</si>
  <si>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</si>
  <si>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</si>
  <si>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</si>
  <si>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</si>
  <si>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</si>
  <si>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</si>
  <si>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</si>
  <si>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</si>
  <si>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</si>
  <si>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</si>
  <si>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</si>
  <si>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</si>
  <si>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</si>
  <si>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</si>
  <si>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</si>
  <si>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</si>
  <si>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</si>
  <si>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</si>
  <si>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</si>
  <si>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</si>
  <si>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</si>
  <si>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</si>
  <si>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</si>
  <si>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</si>
  <si>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</si>
  <si>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</si>
  <si>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</si>
  <si>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</si>
  <si>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</si>
  <si>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</si>
  <si>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</si>
  <si>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</si>
  <si>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</si>
  <si>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</si>
  <si>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</si>
  <si>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</si>
  <si>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</si>
  <si>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</si>
  <si>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</si>
  <si>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</si>
  <si>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</si>
  <si>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</si>
  <si>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</si>
  <si>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</si>
  <si>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</si>
  <si>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</si>
  <si>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</si>
  <si>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</si>
  <si>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</si>
  <si>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</si>
  <si>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</si>
  <si>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</si>
  <si>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</si>
  <si>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</si>
  <si>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</si>
  <si>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</si>
  <si>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</si>
  <si>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</si>
  <si>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</si>
  <si>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</si>
  <si>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</si>
  <si>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</si>
  <si>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</si>
  <si>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</si>
  <si>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</si>
  <si>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</si>
  <si>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</si>
  <si>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</si>
  <si>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</si>
  <si>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</si>
  <si>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</si>
  <si>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</si>
  <si>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</si>
  <si>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</si>
  <si>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</si>
  <si>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</si>
  <si>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</si>
  <si>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</si>
  <si>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</si>
  <si>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</si>
  <si>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</si>
  <si>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</si>
  <si>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</si>
  <si>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</si>
  <si>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</si>
  <si>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</si>
  <si>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</si>
  <si>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</si>
  <si>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</si>
  <si>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</si>
  <si>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</si>
  <si>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</si>
  <si>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</si>
  <si>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</si>
  <si>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</si>
  <si>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</si>
  <si>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</si>
  <si>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</si>
  <si>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</si>
  <si>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</si>
  <si>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</si>
  <si>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</si>
  <si>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</si>
  <si>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</si>
  <si>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</si>
  <si>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</si>
  <si>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</si>
  <si>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</si>
  <si>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</si>
  <si>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</si>
  <si>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</si>
  <si>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</si>
  <si>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</si>
  <si>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</si>
  <si>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</si>
  <si>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</si>
  <si>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</si>
  <si>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</si>
  <si>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</si>
  <si>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</si>
  <si>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</si>
  <si>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</si>
  <si>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</si>
  <si>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</si>
  <si>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</si>
  <si>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</si>
  <si>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</si>
  <si>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</si>
  <si>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</si>
  <si>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</si>
  <si>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</si>
  <si>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</si>
  <si>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</si>
  <si>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</si>
  <si>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</si>
  <si>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</si>
  <si>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</si>
  <si>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</si>
  <si>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</si>
  <si>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</si>
  <si>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</si>
  <si>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</si>
  <si>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</si>
  <si>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</si>
  <si>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</si>
  <si>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</si>
  <si>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</si>
  <si>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</si>
  <si>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</si>
  <si>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</si>
  <si>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</si>
  <si>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</si>
  <si>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</si>
  <si>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</si>
  <si>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</si>
  <si>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</si>
  <si>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</si>
  <si>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</si>
  <si>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</si>
  <si>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</si>
  <si>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</si>
  <si>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</si>
  <si>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</si>
  <si>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</si>
  <si>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</si>
  <si>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</si>
  <si>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</si>
  <si>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</si>
  <si>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</si>
  <si>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</si>
  <si>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</si>
  <si>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</si>
  <si>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</si>
  <si>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</si>
  <si>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</si>
  <si>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</si>
  <si>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</si>
  <si>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</si>
  <si>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</si>
  <si>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</si>
  <si>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</si>
  <si>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</si>
  <si>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</si>
  <si>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</si>
  <si>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</si>
  <si>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</si>
  <si>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</si>
  <si>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</si>
  <si>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</si>
  <si>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</si>
  <si>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</si>
  <si>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</si>
  <si>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</si>
  <si>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</si>
  <si>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</si>
  <si>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</si>
  <si>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</si>
  <si>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</si>
  <si>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</si>
  <si>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</si>
  <si>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</si>
  <si>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</si>
  <si>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</si>
  <si>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</si>
  <si>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</si>
  <si>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</si>
  <si>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</si>
  <si>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</si>
  <si>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</si>
  <si>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</si>
  <si>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</si>
  <si>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</si>
  <si>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</si>
  <si>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</si>
  <si>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</si>
  <si>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</si>
  <si>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</si>
  <si>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</si>
  <si>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</si>
  <si>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</si>
  <si>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</si>
  <si>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</si>
  <si>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</si>
  <si>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</si>
  <si>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</si>
  <si>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</si>
  <si>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</si>
  <si>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</si>
  <si>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</si>
  <si>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</si>
  <si>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</si>
  <si>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</si>
  <si>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</si>
  <si>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</si>
  <si>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</si>
  <si>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</si>
  <si>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</si>
  <si>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</si>
  <si>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</si>
  <si>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</si>
  <si>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</si>
  <si>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</si>
  <si>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</si>
  <si>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</si>
  <si>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</si>
  <si>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</si>
  <si>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</si>
  <si>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</si>
  <si>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</si>
  <si>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</si>
  <si>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</si>
  <si>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</si>
  <si>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</si>
  <si>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</si>
  <si>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</si>
  <si>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</si>
  <si>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</si>
  <si>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</si>
  <si>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</si>
  <si>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</si>
  <si>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</si>
  <si>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</si>
  <si>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</si>
  <si>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</si>
  <si>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</si>
  <si>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</si>
  <si>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</si>
  <si>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</si>
  <si>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</si>
  <si>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</si>
  <si>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</si>
  <si>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</si>
  <si>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</si>
  <si>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</si>
  <si>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</si>
  <si>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</si>
  <si>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</si>
  <si>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</si>
  <si>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</si>
  <si>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</si>
  <si>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</si>
  <si>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</si>
  <si>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</si>
  <si>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</si>
  <si>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</si>
  <si>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</si>
  <si>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</si>
  <si>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</si>
  <si>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</si>
  <si>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</si>
  <si>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</si>
  <si>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</si>
  <si>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</si>
  <si>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</si>
  <si>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</si>
  <si>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</si>
  <si>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</si>
  <si>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</si>
  <si>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</si>
  <si>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</si>
  <si>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</si>
  <si>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</si>
  <si>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</si>
  <si>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</si>
  <si>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</si>
  <si>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</si>
  <si>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</si>
  <si>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</si>
  <si>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</si>
  <si>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</si>
  <si>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</si>
  <si>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</si>
  <si>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</si>
  <si>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</si>
  <si>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</si>
  <si>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</si>
  <si>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</si>
  <si>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</si>
  <si>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</si>
  <si>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</si>
  <si>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</si>
  <si>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</si>
  <si>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</si>
  <si>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</si>
  <si>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</si>
  <si>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</si>
  <si>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</si>
  <si>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</si>
  <si>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</si>
  <si>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</si>
  <si>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</si>
  <si>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</si>
  <si>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</si>
  <si>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</si>
  <si>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</si>
  <si>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</si>
  <si>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</si>
  <si>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</si>
  <si>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</si>
  <si>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</si>
  <si>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</si>
  <si>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</si>
  <si>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</si>
  <si>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</si>
  <si>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</si>
  <si>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</si>
  <si>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</si>
  <si>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</si>
  <si>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</si>
  <si>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</si>
  <si>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</si>
  <si>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</si>
  <si>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</si>
  <si>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</si>
  <si>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</si>
  <si>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</si>
  <si>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</si>
  <si>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</si>
  <si>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</si>
  <si>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</si>
  <si>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</si>
  <si>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</si>
  <si>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</si>
  <si>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</si>
  <si>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</si>
  <si>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</si>
  <si>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</si>
  <si>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</si>
  <si>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</si>
  <si>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</si>
  <si>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</si>
  <si>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</si>
  <si>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</si>
  <si>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</si>
  <si>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</si>
  <si>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</si>
  <si>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</si>
  <si>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</si>
  <si>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</si>
  <si>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</si>
  <si>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</si>
  <si>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</si>
  <si>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</si>
  <si>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</si>
  <si>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</si>
  <si>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</si>
  <si>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</si>
  <si>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</si>
  <si>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</si>
  <si>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</si>
  <si>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</si>
  <si>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</si>
  <si>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</si>
  <si>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</si>
  <si>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</si>
  <si>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</si>
  <si>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</si>
  <si>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</si>
  <si>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</si>
  <si>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</si>
  <si>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</si>
  <si>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</si>
  <si>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</si>
  <si>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</si>
  <si>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</si>
  <si>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</si>
  <si>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</si>
  <si>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</si>
  <si>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</si>
  <si>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</si>
  <si>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</si>
  <si>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</si>
  <si>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</si>
  <si>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</si>
  <si>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</si>
  <si>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</si>
  <si>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</si>
  <si>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</si>
  <si>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</si>
  <si>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</si>
  <si>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</si>
  <si>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</si>
  <si>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</si>
  <si>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</si>
  <si>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</si>
  <si>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</si>
  <si>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</si>
  <si>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</si>
  <si>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</si>
  <si>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</si>
  <si>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</si>
  <si>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</si>
  <si>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</si>
  <si>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</si>
  <si>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</si>
  <si>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</si>
  <si>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</si>
  <si>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</si>
  <si>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</si>
  <si>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</si>
  <si>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</si>
  <si>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</si>
  <si>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</si>
  <si>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</si>
  <si>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</si>
  <si>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</si>
  <si>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</si>
  <si>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</si>
  <si>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</si>
  <si>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</si>
  <si>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</si>
  <si>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</si>
  <si>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</si>
  <si>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</si>
  <si>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</si>
  <si>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</si>
  <si>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</si>
  <si>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</si>
  <si>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</si>
  <si>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</si>
  <si>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</si>
  <si>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</si>
  <si>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</si>
  <si>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</si>
  <si>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</si>
  <si>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</si>
  <si>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</si>
  <si>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</si>
  <si>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</si>
  <si>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</si>
  <si>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</si>
  <si>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</si>
  <si>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</si>
  <si>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</si>
  <si>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</si>
  <si>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</si>
  <si>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</si>
  <si>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</si>
  <si>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</si>
  <si>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</si>
  <si>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</si>
  <si>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</si>
  <si>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</si>
  <si>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</si>
  <si>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</si>
  <si>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</si>
  <si>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</si>
  <si>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</si>
  <si>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</si>
  <si>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</si>
  <si>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</si>
  <si>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</si>
  <si>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</si>
  <si>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</si>
  <si>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</si>
  <si>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</si>
  <si>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</si>
  <si>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</si>
  <si>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</si>
  <si>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</si>
  <si>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</si>
  <si>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</si>
  <si>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</si>
  <si>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</si>
  <si>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</si>
  <si>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</si>
  <si>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</si>
  <si>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</si>
  <si>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</si>
  <si>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</si>
  <si>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</si>
  <si>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</si>
  <si>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</si>
  <si>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</si>
  <si>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</si>
  <si>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</si>
  <si>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</si>
  <si>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</si>
  <si>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</si>
  <si>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</si>
  <si>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</si>
  <si>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</si>
  <si>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</si>
  <si>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</si>
  <si>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</si>
  <si>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</si>
  <si>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</si>
  <si>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</si>
  <si>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</si>
  <si>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</si>
  <si>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</si>
  <si>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</si>
  <si>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</si>
  <si>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</si>
  <si>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</si>
  <si>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</si>
  <si>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</si>
  <si>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</si>
  <si>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</si>
  <si>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</si>
  <si>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</si>
  <si>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</si>
  <si>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</si>
  <si>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</si>
  <si>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</si>
  <si>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</si>
  <si>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</si>
  <si>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</si>
  <si>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</si>
  <si>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</si>
  <si>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</si>
  <si>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</si>
  <si>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</si>
  <si>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</si>
  <si>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</si>
  <si>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</si>
  <si>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</si>
  <si>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</si>
  <si>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</si>
  <si>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</si>
  <si>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</si>
  <si>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</si>
  <si>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</si>
  <si>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</si>
  <si>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</si>
  <si>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</si>
  <si>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</si>
  <si>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</si>
  <si>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</si>
  <si>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</si>
  <si>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</si>
  <si>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</si>
  <si>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</si>
  <si>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</si>
  <si>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</si>
  <si>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</si>
  <si>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</si>
  <si>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</si>
  <si>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</si>
  <si>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</si>
  <si>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</si>
  <si>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</si>
  <si>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</si>
  <si>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</si>
  <si>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</si>
  <si>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</si>
  <si>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</si>
  <si>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</si>
  <si>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</si>
  <si>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</si>
  <si>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</si>
  <si>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</si>
  <si>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</si>
  <si>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</si>
  <si>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</si>
  <si>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</si>
  <si>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</si>
  <si>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</si>
  <si>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</si>
  <si>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</si>
  <si>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</si>
  <si>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</si>
  <si>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</si>
  <si>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</si>
  <si>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</si>
  <si>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</si>
  <si>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</si>
  <si>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</si>
  <si>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</si>
  <si>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</si>
  <si>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</si>
  <si>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</si>
  <si>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</si>
  <si>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</si>
  <si>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</si>
  <si>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</si>
  <si>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</si>
  <si>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</si>
  <si>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</si>
  <si>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</si>
  <si>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</si>
  <si>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</si>
  <si>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</si>
  <si>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</si>
  <si>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</si>
  <si>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</si>
  <si>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</si>
  <si>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</si>
  <si>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</si>
  <si>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</si>
  <si>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</si>
  <si>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</si>
  <si>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</si>
  <si>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</si>
  <si>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</si>
  <si>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</si>
  <si>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</si>
  <si>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</si>
  <si>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</si>
  <si>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</si>
  <si>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</si>
  <si>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</si>
  <si>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</si>
  <si>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</si>
  <si>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</si>
  <si>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</si>
  <si>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</si>
  <si>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</si>
  <si>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</si>
  <si>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</si>
  <si>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</si>
  <si>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</si>
  <si>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</si>
  <si>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</si>
  <si>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</si>
  <si>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</si>
  <si>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</si>
  <si>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</si>
  <si>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</si>
  <si>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</si>
  <si>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</si>
  <si>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</si>
  <si>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</si>
  <si>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</si>
  <si>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</si>
  <si>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</si>
  <si>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</si>
  <si>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</si>
  <si>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</si>
  <si>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</si>
  <si>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</si>
  <si>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</si>
  <si>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</si>
  <si>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</si>
  <si>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</si>
  <si>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</si>
  <si>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</si>
  <si>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</si>
  <si>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</si>
  <si>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</si>
  <si>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</si>
  <si>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</si>
  <si>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</si>
  <si>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</si>
  <si>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</si>
  <si>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</si>
  <si>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</si>
  <si>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</si>
  <si>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</si>
  <si>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</si>
  <si>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</si>
  <si>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</si>
  <si>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</si>
  <si>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</si>
  <si>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</si>
  <si>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</si>
  <si>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</si>
  <si>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</si>
  <si>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</si>
  <si>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</si>
  <si>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</si>
  <si>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</si>
  <si>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</si>
  <si>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</si>
  <si>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</si>
  <si>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</si>
  <si>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</si>
  <si>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</si>
  <si>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</si>
  <si>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</si>
  <si>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</si>
  <si>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</si>
  <si>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</si>
  <si>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</si>
  <si>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</si>
  <si>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</si>
  <si>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</si>
  <si>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</si>
  <si>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</si>
  <si>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</si>
  <si>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</si>
  <si>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</si>
  <si>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</si>
  <si>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</si>
  <si>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</si>
  <si>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</si>
  <si>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</si>
  <si>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</si>
  <si>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</si>
  <si>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</si>
  <si>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</si>
  <si>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</si>
  <si>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</si>
  <si>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</si>
  <si>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</si>
  <si>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</si>
  <si>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</si>
  <si>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</si>
  <si>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</si>
  <si>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</si>
  <si>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</si>
  <si>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</si>
  <si>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</si>
  <si>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</si>
  <si>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</si>
  <si>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</si>
  <si>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</si>
  <si>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</si>
  <si>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</si>
  <si>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</si>
  <si>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</si>
  <si>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</si>
  <si>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</si>
  <si>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</si>
  <si>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</si>
  <si>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</si>
  <si>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</si>
  <si>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</si>
  <si>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</si>
  <si>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</si>
  <si>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</si>
  <si>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</si>
  <si>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</si>
  <si>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</si>
  <si>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</si>
  <si>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</si>
  <si>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</si>
  <si>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</si>
  <si>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</si>
  <si>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</si>
  <si>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</si>
  <si>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</si>
  <si>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</si>
  <si>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</si>
  <si>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</si>
  <si>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</si>
  <si>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</si>
  <si>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</si>
  <si>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</si>
  <si>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</si>
  <si>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</si>
  <si>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</si>
  <si>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</si>
  <si>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</si>
  <si>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</si>
  <si>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</si>
  <si>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</si>
  <si>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</si>
  <si>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</si>
  <si>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</si>
  <si>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</si>
  <si>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</si>
  <si>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</si>
  <si>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</si>
  <si>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</si>
  <si>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</si>
  <si>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</si>
  <si>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</si>
  <si>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</si>
  <si>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</si>
  <si>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</si>
  <si>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</si>
  <si>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</si>
  <si>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</si>
  <si>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</si>
  <si>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</si>
  <si>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</si>
  <si>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</si>
  <si>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</si>
  <si>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</si>
  <si>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</si>
  <si>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</si>
  <si>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</si>
  <si>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</si>
  <si>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</si>
  <si>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</si>
  <si>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</si>
  <si>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</si>
  <si>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</si>
  <si>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</si>
  <si>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</si>
  <si>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</si>
  <si>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</si>
  <si>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</si>
  <si>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</si>
  <si>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</si>
  <si>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</si>
  <si>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</si>
  <si>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</si>
  <si>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</si>
  <si>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</si>
  <si>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</si>
  <si>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</si>
  <si>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</si>
  <si>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</si>
  <si>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</si>
  <si>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</si>
  <si>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</si>
  <si>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</si>
  <si>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</si>
  <si>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</si>
  <si>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</si>
  <si>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</si>
  <si>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</si>
  <si>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</si>
  <si>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</si>
  <si>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</si>
  <si>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</si>
  <si>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</si>
  <si>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</si>
  <si>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</si>
  <si>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</si>
  <si>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</si>
  <si>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</si>
  <si>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</si>
  <si>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</si>
  <si>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</si>
  <si>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</si>
  <si>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</si>
  <si>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</si>
  <si>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</si>
  <si>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</si>
  <si>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</si>
  <si>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</si>
  <si>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</si>
  <si>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</si>
  <si>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</si>
  <si>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</si>
  <si>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</si>
  <si>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</si>
  <si>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</si>
  <si>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</si>
  <si>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</si>
  <si>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</si>
  <si>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</si>
  <si>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</si>
  <si>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</si>
  <si>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</si>
  <si>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</si>
  <si>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</si>
  <si>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</si>
  <si>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</si>
  <si>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</si>
  <si>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</si>
  <si>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</si>
  <si>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</si>
  <si>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</si>
  <si>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</si>
  <si>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</si>
  <si>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</si>
  <si>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</si>
  <si>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</si>
  <si>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</si>
  <si>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</si>
  <si>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</si>
  <si>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</si>
  <si>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</si>
  <si>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</si>
  <si>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</si>
  <si>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</si>
  <si>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</si>
  <si>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</si>
  <si>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</si>
  <si>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</si>
  <si>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</si>
  <si>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</si>
  <si>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</si>
  <si>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</si>
  <si>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</si>
  <si>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</si>
  <si>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</si>
  <si>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</si>
  <si>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</si>
  <si>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</si>
  <si>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</si>
  <si>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</si>
  <si>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</si>
  <si>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</si>
  <si>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</si>
  <si>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</si>
  <si>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</si>
  <si>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</si>
  <si>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</si>
  <si>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</si>
  <si>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</si>
  <si>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</si>
  <si>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</si>
  <si>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</si>
  <si>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</si>
  <si>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</si>
  <si>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</si>
  <si>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</si>
  <si>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</si>
  <si>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</si>
  <si>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</si>
  <si>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</si>
  <si>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</si>
  <si>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</si>
  <si>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</si>
  <si>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</si>
  <si>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</si>
  <si>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</si>
  <si>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</si>
  <si>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</si>
  <si>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</si>
  <si>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</si>
  <si>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</si>
  <si>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</si>
  <si>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</si>
  <si>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</si>
  <si>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</si>
  <si>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</si>
  <si>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</si>
  <si>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</si>
  <si>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</si>
  <si>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</si>
  <si>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</si>
  <si>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</si>
  <si>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</si>
  <si>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</si>
  <si>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</si>
  <si>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</si>
  <si>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</si>
  <si>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</si>
  <si>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</si>
  <si>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</si>
  <si>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</si>
  <si>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</si>
  <si>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</si>
  <si>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</si>
  <si>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</si>
  <si>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</si>
  <si>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</si>
  <si>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</si>
  <si>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</si>
  <si>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</si>
  <si>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</si>
  <si>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</si>
  <si>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</si>
  <si>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</si>
  <si>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</si>
  <si>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</si>
  <si>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</si>
  <si>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</si>
  <si>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</si>
  <si>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</si>
  <si>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</si>
  <si>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</si>
  <si>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</si>
  <si>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</si>
  <si>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</si>
  <si>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</si>
  <si>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</si>
  <si>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</si>
  <si>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</si>
  <si>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</si>
  <si>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</si>
  <si>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</si>
  <si>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</si>
  <si>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</si>
  <si>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</si>
  <si>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</si>
  <si>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</si>
  <si>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</si>
  <si>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</si>
  <si>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</si>
  <si>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</si>
  <si>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</si>
  <si>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</si>
  <si>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</si>
  <si>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</si>
  <si>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</si>
  <si>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</si>
  <si>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</si>
  <si>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</si>
  <si>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</si>
  <si>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</si>
  <si>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</si>
  <si>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</si>
  <si>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</si>
  <si>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</si>
  <si>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</si>
  <si>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</si>
  <si>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</si>
  <si>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</si>
  <si>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</si>
  <si>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</si>
  <si>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</si>
  <si>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</si>
  <si>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</si>
  <si>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</si>
  <si>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</si>
  <si>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</si>
  <si>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</si>
  <si>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</si>
  <si>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</si>
  <si>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</si>
  <si>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</si>
  <si>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</si>
  <si>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</si>
  <si>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</si>
  <si>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</si>
  <si>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</si>
  <si>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</si>
  <si>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</si>
  <si>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</si>
  <si>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</si>
  <si>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</si>
  <si>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</si>
  <si>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</si>
  <si>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</si>
  <si>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</si>
  <si>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</si>
  <si>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</si>
  <si>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</si>
  <si>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</si>
  <si>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</si>
  <si>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</si>
  <si>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</si>
  <si>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</si>
  <si>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</si>
  <si>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</si>
  <si>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</si>
  <si>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</si>
  <si>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</si>
  <si>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</si>
  <si>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</si>
  <si>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</si>
  <si>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</si>
  <si>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</si>
  <si>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</si>
  <si>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</si>
  <si>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</si>
  <si>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</si>
  <si>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</si>
  <si>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</si>
  <si>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</si>
  <si>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</si>
  <si>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</si>
  <si>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</si>
  <si>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</si>
  <si>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</si>
  <si>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</si>
  <si>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</si>
  <si>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</si>
  <si>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</si>
  <si>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</si>
  <si>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</si>
  <si>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</si>
  <si>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</si>
  <si>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</si>
  <si>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</si>
  <si>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</si>
  <si>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</si>
  <si>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</si>
  <si>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</si>
  <si>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</si>
  <si>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</si>
  <si>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</si>
  <si>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</si>
  <si>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</si>
  <si>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</si>
  <si>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</si>
  <si>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</si>
  <si>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</si>
  <si>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</si>
  <si>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</si>
  <si>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</si>
  <si>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</si>
  <si>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</si>
  <si>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</si>
  <si>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</si>
  <si>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</si>
  <si>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</si>
  <si>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</si>
  <si>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</si>
  <si>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</si>
  <si>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</si>
  <si>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</si>
  <si>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</si>
  <si>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</si>
  <si>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</si>
  <si>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</si>
  <si>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</si>
  <si>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</si>
  <si>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</si>
  <si>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</si>
  <si>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</si>
  <si>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</si>
  <si>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</si>
  <si>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</si>
  <si>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</si>
  <si>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</si>
  <si>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</si>
  <si>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</si>
  <si>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</si>
  <si>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</si>
  <si>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</si>
  <si>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</si>
  <si>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</si>
  <si>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</si>
  <si>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</si>
  <si>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</si>
  <si>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</si>
  <si>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</si>
  <si>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</si>
  <si>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</si>
  <si>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</si>
  <si>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</si>
  <si>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</si>
  <si>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</si>
  <si>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</si>
  <si>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</si>
  <si>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</si>
  <si>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</si>
  <si>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</si>
  <si>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</si>
  <si>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</si>
  <si>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</si>
  <si>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</si>
  <si>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</si>
  <si>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</si>
  <si>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</si>
  <si>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</si>
  <si>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</si>
  <si>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</si>
  <si>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</si>
  <si>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</si>
  <si>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</si>
  <si>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</si>
  <si>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</si>
  <si>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</si>
  <si>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</si>
  <si>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</si>
  <si>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</si>
  <si>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</si>
  <si>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</si>
  <si>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</si>
  <si>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</si>
  <si>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</si>
  <si>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</si>
  <si>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</si>
  <si>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</si>
  <si>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</si>
  <si>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</si>
  <si>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</si>
  <si>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</si>
  <si>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</si>
  <si>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</si>
  <si>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</si>
  <si>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</si>
  <si>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</si>
  <si>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</si>
  <si>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</si>
  <si>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</si>
  <si>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</si>
  <si>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</si>
  <si>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</si>
  <si>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</si>
  <si>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</si>
  <si>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</si>
  <si>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</si>
  <si>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</si>
  <si>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</si>
  <si>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</si>
  <si>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</si>
  <si>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</si>
  <si>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</si>
  <si>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</si>
  <si>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</si>
  <si>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</si>
  <si>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</si>
  <si>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</si>
  <si>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</si>
  <si>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</si>
  <si>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</si>
  <si>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</si>
  <si>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</si>
  <si>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</si>
  <si>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</si>
  <si>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</si>
  <si>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</si>
  <si>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</si>
  <si>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</si>
  <si>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</si>
  <si>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</si>
  <si>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</si>
  <si>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</si>
  <si>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</si>
  <si>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</si>
  <si>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</si>
  <si>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</si>
  <si>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</si>
  <si>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</si>
  <si>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</si>
  <si>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</si>
  <si>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</si>
  <si>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</si>
  <si>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</si>
  <si>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</si>
  <si>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</si>
  <si>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</si>
  <si>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</si>
  <si>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</si>
  <si>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</si>
  <si>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</si>
  <si>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</si>
  <si>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</si>
  <si>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</si>
  <si>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</si>
  <si>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</si>
  <si>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</si>
  <si>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</si>
  <si>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</si>
  <si>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</si>
  <si>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</si>
  <si>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</si>
  <si>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</si>
  <si>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</si>
  <si>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</si>
  <si>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</si>
  <si>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</si>
  <si>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</si>
  <si>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</si>
  <si>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</si>
  <si>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</si>
  <si>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</si>
  <si>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</si>
  <si>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</si>
  <si>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</si>
  <si>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</si>
  <si>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</si>
  <si>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</si>
  <si>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</si>
  <si>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</si>
  <si>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</si>
  <si>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</si>
  <si>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</si>
  <si>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</si>
  <si>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</si>
  <si>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</si>
  <si>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</si>
  <si>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</si>
  <si>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</si>
  <si>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</si>
  <si>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</si>
  <si>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</si>
  <si>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</si>
  <si>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</si>
  <si>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</si>
  <si>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</si>
  <si>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</si>
  <si>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</si>
  <si>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</si>
  <si>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</si>
  <si>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</si>
  <si>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</si>
  <si>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</si>
  <si>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</si>
  <si>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</si>
  <si>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</si>
  <si>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</si>
  <si>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</si>
  <si>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</si>
  <si>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</si>
  <si>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</si>
  <si>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</si>
  <si>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</si>
  <si>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</si>
  <si>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</si>
  <si>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</si>
  <si>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</si>
  <si>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</si>
  <si>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</si>
  <si>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</si>
  <si>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</si>
  <si>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</si>
  <si>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</si>
  <si>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</si>
  <si>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</si>
  <si>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</si>
  <si>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</si>
  <si>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</si>
  <si>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</si>
  <si>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</si>
  <si>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</si>
  <si>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</si>
  <si>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</si>
  <si>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</si>
  <si>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</si>
  <si>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</si>
  <si>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</si>
  <si>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</si>
  <si>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</si>
  <si>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</si>
  <si>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</si>
  <si>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</si>
  <si>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</si>
  <si>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</si>
  <si>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</si>
  <si>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</si>
  <si>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</si>
  <si>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</si>
  <si>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</si>
  <si>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</si>
  <si>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</si>
  <si>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</si>
  <si>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</si>
  <si>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</si>
  <si>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</si>
  <si>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</si>
  <si>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</si>
  <si>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</si>
  <si>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</si>
  <si>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</si>
  <si>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</si>
  <si>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</si>
  <si>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</si>
  <si>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</si>
  <si>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</si>
  <si>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</si>
  <si>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</si>
  <si>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</si>
  <si>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</si>
  <si>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</si>
  <si>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</si>
  <si>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</si>
  <si>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</si>
  <si>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</si>
  <si>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</si>
  <si>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</si>
  <si>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</si>
  <si>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</si>
  <si>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</si>
  <si>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</si>
  <si>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</si>
  <si>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</si>
  <si>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</si>
  <si>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</si>
  <si>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</si>
  <si>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</si>
  <si>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</si>
  <si>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</si>
  <si>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</si>
  <si>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</si>
  <si>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</si>
  <si>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</si>
  <si>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</si>
  <si>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</si>
  <si>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</si>
  <si>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</si>
  <si>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</si>
  <si>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</si>
  <si>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</si>
  <si>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</si>
  <si>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</si>
  <si>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</si>
  <si>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</si>
  <si>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</si>
  <si>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</si>
  <si>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</si>
  <si>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</si>
  <si>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</si>
  <si>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</si>
  <si>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</si>
  <si>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</si>
  <si>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</si>
  <si>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</si>
  <si>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</si>
  <si>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</si>
  <si>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</si>
  <si>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</si>
  <si>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</si>
  <si>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</si>
  <si>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</si>
  <si>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</si>
  <si>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</si>
  <si>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</si>
  <si>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</si>
  <si>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</si>
  <si>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</si>
  <si>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</si>
  <si>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</si>
  <si>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</si>
  <si>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</si>
  <si>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</si>
  <si>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</si>
  <si>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</si>
  <si>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</si>
  <si>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</si>
  <si>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</si>
  <si>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</si>
  <si>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</si>
  <si>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</si>
  <si>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</si>
  <si>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</si>
  <si>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</si>
  <si>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</si>
  <si>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</si>
  <si>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</si>
  <si>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</si>
  <si>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</si>
  <si>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</si>
  <si>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</si>
  <si>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</si>
  <si>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</si>
  <si>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</si>
  <si>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</si>
  <si>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</si>
  <si>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</si>
  <si>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</si>
  <si>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</si>
  <si>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</si>
  <si>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</si>
  <si>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</si>
  <si>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</si>
  <si>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</si>
  <si>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</si>
  <si>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</si>
  <si>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</si>
  <si>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</si>
  <si>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</si>
  <si>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</si>
  <si>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</si>
  <si>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</si>
  <si>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</si>
  <si>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</si>
  <si>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</si>
  <si>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</si>
  <si>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</si>
  <si>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</si>
  <si>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</si>
  <si>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</si>
  <si>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</si>
  <si>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</si>
  <si>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</si>
  <si>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</si>
  <si>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</si>
  <si>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</si>
  <si>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</si>
  <si>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</si>
  <si>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</si>
  <si>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</si>
  <si>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</si>
  <si>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</si>
  <si>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</si>
  <si>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</si>
  <si>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</si>
  <si>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</si>
  <si>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</si>
  <si>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</si>
  <si>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</si>
  <si>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</si>
  <si>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</si>
  <si>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</si>
  <si>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</si>
  <si>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</si>
  <si>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</si>
  <si>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</si>
  <si>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</si>
  <si>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</si>
  <si>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</si>
  <si>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</si>
  <si>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</si>
  <si>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</si>
  <si>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</si>
  <si>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</si>
  <si>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</si>
  <si>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</si>
  <si>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</si>
  <si>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</si>
  <si>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</si>
  <si>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</si>
  <si>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</si>
  <si>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</si>
  <si>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</si>
  <si>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</si>
  <si>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</si>
  <si>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</si>
  <si>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</si>
  <si>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</si>
  <si>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</si>
  <si>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</si>
  <si>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</si>
  <si>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</si>
  <si>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</si>
  <si>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</si>
  <si>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</si>
  <si>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</si>
  <si>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</si>
  <si>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</si>
  <si>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</si>
  <si>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</si>
  <si>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</si>
  <si>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</si>
  <si>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</si>
  <si>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</si>
  <si>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</si>
  <si>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</si>
  <si>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</si>
  <si>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</si>
  <si>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</si>
  <si>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</si>
  <si>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</si>
  <si>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</si>
  <si>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</si>
  <si>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</si>
  <si>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</si>
  <si>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</si>
  <si>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</si>
  <si>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</si>
  <si>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</si>
  <si>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</si>
  <si>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</si>
  <si>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</si>
  <si>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</si>
  <si>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</si>
  <si>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</si>
  <si>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</si>
  <si>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</si>
  <si>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</si>
  <si>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</si>
  <si>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</si>
  <si>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</si>
  <si>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</si>
  <si>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</si>
  <si>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</si>
  <si>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</si>
  <si>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</si>
  <si>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</si>
  <si>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</si>
  <si>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</si>
  <si>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</si>
  <si>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</si>
  <si>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</si>
  <si>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</si>
  <si>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</si>
  <si>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</si>
  <si>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</si>
  <si>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</si>
  <si>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</si>
  <si>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</si>
  <si>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</si>
  <si>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</si>
  <si>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</si>
  <si>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</si>
  <si>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</si>
  <si>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</si>
  <si>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</si>
  <si>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</si>
  <si>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</si>
  <si>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</si>
  <si>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</si>
  <si>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</si>
  <si>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</si>
  <si>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</si>
  <si>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</si>
  <si>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</si>
  <si>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</si>
  <si>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</si>
  <si>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</si>
  <si>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</si>
  <si>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</si>
  <si>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</si>
  <si>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</si>
  <si>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</si>
  <si>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</si>
  <si>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</si>
  <si>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</si>
  <si>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</si>
  <si>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</si>
  <si>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</si>
  <si>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</si>
  <si>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</si>
  <si>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</si>
  <si>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</si>
  <si>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</si>
  <si>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</si>
  <si>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</si>
  <si>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</si>
  <si>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</si>
  <si>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</si>
  <si>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</si>
  <si>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</si>
  <si>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</si>
  <si>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</si>
  <si>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</si>
  <si>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</si>
  <si>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</si>
  <si>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</si>
  <si>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</si>
  <si>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</si>
  <si>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</si>
  <si>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</si>
  <si>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</si>
  <si>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</si>
  <si>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</si>
  <si>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</si>
  <si>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</si>
  <si>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</si>
  <si>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</si>
  <si>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</si>
  <si>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</si>
  <si>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</si>
  <si>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</si>
  <si>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</si>
  <si>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</si>
  <si>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</si>
  <si>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</si>
  <si>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</si>
  <si>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</si>
  <si>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</si>
  <si>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</si>
  <si>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</si>
  <si>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</si>
  <si>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</si>
  <si>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</si>
  <si>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</si>
  <si>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</si>
  <si>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</si>
  <si>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</si>
  <si>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</si>
  <si>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</si>
  <si>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</si>
  <si>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</si>
  <si>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</si>
  <si>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</si>
  <si>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</si>
  <si>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</si>
  <si>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</si>
  <si>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</si>
  <si>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</si>
  <si>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</si>
  <si>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</si>
  <si>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</si>
  <si>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</si>
  <si>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</si>
  <si>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</si>
  <si>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</si>
  <si>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</si>
  <si>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</si>
  <si>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</si>
  <si>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</si>
  <si>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</si>
  <si>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</si>
  <si>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</si>
  <si>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</si>
  <si>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</si>
  <si>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</si>
  <si>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</si>
  <si>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</si>
  <si>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</si>
  <si>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</si>
  <si>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</si>
  <si>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</si>
  <si>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</si>
  <si>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</si>
  <si>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</si>
  <si>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</si>
  <si>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</si>
  <si>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</si>
  <si>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</si>
  <si>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</si>
  <si>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</si>
  <si>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</si>
  <si>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</si>
  <si>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</si>
  <si>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</si>
  <si>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</si>
  <si>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</si>
  <si>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</si>
  <si>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</si>
  <si>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</si>
  <si>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</si>
  <si>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</si>
  <si>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</si>
  <si>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</si>
  <si>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</si>
  <si>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</si>
  <si>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</si>
  <si>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</si>
  <si>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</si>
  <si>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</si>
  <si>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</si>
  <si>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</si>
  <si>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</si>
  <si>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</si>
  <si>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</si>
  <si>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</si>
  <si>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</si>
  <si>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</si>
  <si>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</si>
  <si>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</si>
  <si>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</si>
  <si>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</si>
  <si>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</si>
  <si>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</si>
  <si>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</si>
  <si>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</si>
  <si>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</si>
  <si>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</si>
  <si>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</si>
  <si>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</si>
  <si>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</si>
  <si>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</si>
  <si>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</si>
  <si>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</si>
  <si>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</si>
  <si>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</si>
  <si>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</si>
  <si>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</si>
  <si>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</si>
  <si>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</si>
  <si>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</si>
  <si>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</si>
  <si>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</si>
  <si>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</si>
  <si>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</si>
  <si>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</si>
  <si>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</si>
  <si>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</si>
  <si>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</si>
  <si>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</si>
  <si>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</si>
  <si>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</si>
  <si>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</si>
  <si>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</si>
  <si>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</si>
  <si>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</si>
  <si>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</si>
  <si>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</si>
  <si>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</si>
  <si>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</si>
  <si>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</si>
  <si>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</si>
  <si>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</si>
  <si>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</si>
  <si>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</si>
  <si>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</si>
  <si>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</si>
  <si>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</si>
  <si>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</si>
  <si>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</si>
  <si>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</si>
  <si>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</si>
  <si>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</si>
  <si>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</si>
  <si>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</si>
  <si>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</si>
  <si>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</si>
  <si>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</si>
  <si>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</si>
  <si>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</si>
  <si>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</si>
  <si>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</si>
  <si>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</si>
  <si>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</si>
  <si>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</si>
  <si>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</si>
  <si>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</si>
  <si>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</si>
  <si>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</si>
  <si>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</si>
  <si>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</si>
  <si>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</si>
  <si>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</si>
  <si>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</si>
  <si>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</si>
  <si>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</si>
  <si>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</si>
  <si>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</si>
  <si>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</si>
  <si>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</si>
  <si>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</si>
  <si>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</si>
  <si>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</si>
  <si>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</si>
  <si>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</si>
  <si>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</si>
  <si>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</si>
  <si>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</si>
  <si>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</si>
  <si>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</si>
  <si>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</si>
  <si>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</si>
  <si>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</si>
  <si>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</si>
  <si>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</si>
  <si>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</si>
  <si>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</si>
  <si>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</si>
  <si>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</si>
  <si>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</si>
  <si>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</si>
  <si>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</si>
  <si>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</si>
  <si>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</si>
  <si>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</si>
  <si>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</si>
  <si>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</si>
  <si>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</si>
  <si>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</si>
  <si>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</si>
  <si>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</si>
  <si>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</si>
  <si>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</si>
  <si>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</si>
  <si>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</si>
  <si>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</si>
  <si>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</si>
  <si>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</si>
  <si>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</si>
  <si>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</si>
  <si>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</si>
  <si>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</si>
  <si>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</si>
  <si>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</si>
  <si>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</si>
  <si>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</si>
  <si>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</si>
  <si>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</si>
  <si>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</si>
  <si>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</si>
  <si>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</si>
  <si>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</si>
  <si>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</si>
  <si>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</si>
  <si>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</si>
  <si>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</si>
  <si>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</si>
  <si>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</si>
  <si>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</si>
  <si>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</si>
  <si>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</si>
  <si>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</si>
  <si>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</si>
  <si>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</si>
  <si>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</si>
  <si>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</si>
  <si>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</si>
  <si>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</si>
  <si>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</si>
  <si>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</si>
  <si>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</si>
  <si>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</si>
  <si>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</si>
  <si>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</si>
  <si>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</si>
  <si>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</si>
  <si>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</si>
  <si>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</si>
  <si>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</si>
  <si>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</si>
  <si>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</si>
  <si>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</si>
  <si>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</si>
  <si>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</si>
  <si>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</si>
  <si>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</si>
  <si>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</si>
  <si>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</si>
  <si>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</si>
  <si>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</si>
  <si>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</si>
  <si>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</si>
  <si>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</si>
  <si>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</si>
  <si>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</si>
  <si>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</si>
  <si>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</si>
  <si>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</si>
  <si>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</si>
  <si>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</si>
  <si>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</si>
  <si>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</si>
  <si>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</si>
  <si>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</si>
  <si>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</si>
  <si>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</si>
  <si>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</si>
  <si>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</si>
  <si>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</si>
  <si>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</si>
  <si>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</si>
  <si>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</si>
  <si>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</si>
  <si>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</si>
  <si>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</si>
  <si>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</si>
  <si>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</si>
  <si>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</si>
  <si>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</si>
  <si>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</si>
  <si>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</si>
  <si>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</si>
  <si>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</si>
  <si>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</si>
  <si>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</si>
  <si>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</si>
  <si>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</si>
  <si>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</si>
  <si>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</si>
  <si>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</si>
  <si>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</si>
  <si>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</si>
  <si>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</si>
  <si>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</si>
  <si>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</si>
  <si>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</si>
  <si>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</si>
  <si>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</si>
  <si>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</si>
  <si>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</si>
  <si>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</si>
  <si>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</si>
  <si>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</si>
  <si>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</si>
  <si>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</si>
  <si>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</si>
  <si>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</si>
  <si>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</si>
  <si>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</si>
  <si>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</si>
  <si>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</si>
  <si>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</si>
  <si>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</si>
  <si>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</si>
  <si>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</si>
  <si>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</si>
  <si>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</si>
  <si>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</si>
  <si>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</si>
  <si>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</si>
  <si>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</si>
  <si>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</si>
  <si>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</si>
  <si>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</si>
  <si>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</si>
  <si>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</si>
  <si>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</si>
  <si>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</si>
  <si>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</si>
  <si>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</si>
  <si>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</si>
  <si>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</si>
  <si>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</si>
  <si>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</si>
  <si>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</si>
  <si>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</si>
  <si>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</si>
  <si>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</si>
  <si>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</si>
  <si>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</si>
  <si>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</si>
  <si>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</si>
  <si>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</si>
  <si>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</si>
  <si>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</si>
  <si>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</si>
  <si>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</si>
  <si>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</si>
  <si>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</si>
  <si>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</si>
  <si>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</si>
  <si>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</si>
  <si>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</si>
  <si>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</si>
  <si>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</si>
  <si>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</si>
  <si>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</si>
  <si>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</si>
  <si>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</si>
  <si>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</si>
  <si>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</si>
  <si>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</si>
  <si>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</si>
  <si>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</si>
  <si>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</si>
  <si>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</si>
  <si>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</si>
  <si>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</si>
  <si>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</si>
  <si>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</si>
  <si>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</si>
  <si>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</si>
  <si>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</si>
  <si>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</si>
  <si>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</si>
  <si>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</si>
  <si>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</si>
  <si>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</si>
  <si>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</si>
  <si>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</si>
  <si>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</si>
  <si>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</si>
  <si>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</si>
  <si>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</si>
  <si>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</si>
  <si>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</si>
  <si>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</si>
  <si>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</si>
  <si>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</si>
  <si>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</si>
  <si>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</si>
  <si>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</si>
  <si>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</si>
  <si>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</si>
  <si>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</si>
  <si>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</si>
  <si>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</si>
  <si>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</si>
  <si>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</si>
  <si>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</si>
  <si>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</si>
  <si>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</si>
  <si>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</si>
  <si>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</si>
  <si>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</si>
  <si>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</si>
  <si>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</si>
  <si>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</si>
  <si>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</si>
  <si>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</si>
  <si>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</si>
  <si>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</si>
  <si>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</si>
  <si>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</si>
  <si>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</si>
  <si>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</si>
  <si>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</si>
  <si>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</si>
  <si>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</si>
  <si>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</si>
  <si>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</si>
  <si>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</si>
  <si>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</si>
  <si>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</si>
  <si>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</si>
  <si>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</si>
  <si>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</si>
  <si>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</si>
  <si>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</si>
  <si>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</si>
  <si>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</si>
  <si>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</si>
  <si>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</si>
  <si>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</si>
  <si>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</si>
  <si>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</si>
  <si>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</si>
  <si>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</si>
  <si>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</si>
  <si>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</si>
  <si>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</si>
  <si>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</si>
  <si>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</si>
  <si>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</si>
  <si>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</si>
  <si>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</si>
  <si>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</si>
  <si>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</si>
  <si>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</si>
  <si>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</si>
  <si>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</si>
  <si>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</si>
  <si>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</si>
  <si>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</si>
  <si>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</si>
  <si>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</si>
  <si>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</si>
  <si>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</si>
  <si>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</si>
  <si>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</si>
  <si>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</si>
  <si>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</si>
  <si>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</si>
  <si>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</si>
  <si>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</si>
  <si>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</si>
  <si>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</si>
  <si>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</si>
  <si>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</si>
  <si>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</si>
  <si>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</si>
  <si>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</si>
  <si>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</si>
  <si>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</si>
  <si>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</si>
  <si>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</si>
  <si>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</si>
  <si>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</si>
  <si>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</si>
  <si>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</si>
  <si>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</si>
  <si>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</si>
  <si>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</si>
  <si>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</si>
  <si>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</si>
  <si>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</si>
  <si>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</si>
  <si>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</si>
  <si>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</si>
  <si>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</si>
  <si>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</si>
  <si>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</si>
  <si>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</si>
  <si>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</si>
  <si>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</si>
  <si>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</si>
  <si>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</si>
  <si>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</si>
  <si>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</si>
  <si>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</si>
  <si>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</si>
  <si>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</si>
  <si>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</si>
  <si>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</si>
  <si>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</si>
  <si>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</si>
  <si>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</si>
  <si>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</si>
  <si>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</si>
  <si>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</si>
  <si>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</si>
  <si>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</si>
  <si>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</si>
  <si>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</si>
  <si>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</si>
  <si>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</si>
  <si>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</si>
  <si>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</si>
  <si>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</si>
  <si>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</si>
  <si>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</si>
  <si>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</si>
  <si>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</si>
  <si>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</si>
  <si>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</si>
  <si>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</si>
  <si>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</si>
  <si>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</si>
  <si>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</si>
  <si>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</si>
  <si>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</si>
  <si>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</si>
  <si>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</si>
  <si>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</si>
  <si>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</si>
  <si>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</si>
  <si>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</si>
  <si>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</si>
  <si>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</si>
  <si>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</si>
  <si>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</si>
  <si>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</si>
  <si>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</si>
  <si>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</si>
  <si>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</si>
  <si>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</si>
  <si>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</si>
  <si>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</si>
  <si>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</si>
  <si>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</si>
  <si>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</si>
  <si>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</si>
  <si>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</si>
  <si>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</si>
  <si>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</si>
  <si>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</si>
  <si>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</si>
  <si>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</si>
  <si>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</si>
  <si>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</si>
  <si>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</si>
  <si>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</si>
  <si>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</si>
  <si>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</si>
  <si>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</si>
  <si>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</si>
  <si>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</si>
  <si>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</si>
  <si>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</si>
  <si>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</si>
  <si>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</si>
  <si>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</si>
  <si>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</si>
  <si>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</si>
  <si>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</si>
  <si>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</si>
  <si>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</si>
  <si>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</si>
  <si>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</si>
  <si>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</si>
  <si>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</si>
  <si>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</si>
  <si>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</si>
  <si>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</si>
  <si>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</si>
  <si>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</si>
  <si>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</si>
  <si>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</si>
  <si>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</si>
  <si>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</si>
  <si>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</si>
  <si>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</si>
  <si>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</si>
  <si>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</si>
  <si>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</si>
  <si>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</si>
  <si>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</si>
  <si>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</si>
  <si>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</si>
  <si>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</si>
  <si>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</si>
  <si>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</si>
  <si>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</si>
  <si>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</si>
  <si>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</si>
  <si>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</si>
  <si>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</si>
  <si>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</si>
  <si>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</si>
  <si>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</si>
  <si>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</si>
  <si>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</si>
  <si>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</si>
  <si>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</si>
  <si>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</si>
  <si>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</si>
  <si>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</si>
  <si>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</si>
  <si>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</si>
  <si>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</si>
  <si>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</si>
  <si>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</si>
  <si>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</si>
  <si>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</si>
  <si>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</si>
  <si>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</si>
  <si>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</si>
  <si>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</si>
  <si>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</si>
  <si>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</si>
  <si>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</si>
  <si>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</si>
  <si>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</si>
  <si>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</si>
  <si>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</si>
  <si>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</si>
  <si>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</si>
  <si>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</si>
  <si>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</si>
  <si>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</si>
  <si>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</si>
  <si>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</si>
  <si>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</si>
  <si>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</si>
  <si>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</si>
  <si>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</si>
  <si>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</si>
  <si>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</si>
  <si>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</si>
  <si>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</si>
  <si>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</si>
  <si>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</si>
  <si>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</si>
  <si>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</si>
  <si>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</si>
  <si>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</si>
  <si>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</si>
  <si>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</si>
  <si>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</si>
  <si>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</si>
  <si>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</si>
  <si>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</si>
  <si>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</si>
  <si>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</si>
  <si>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</si>
  <si>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</si>
  <si>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</si>
  <si>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</si>
  <si>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</si>
  <si>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</si>
  <si>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</si>
  <si>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</si>
  <si>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</si>
  <si>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</si>
  <si>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</si>
  <si>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</si>
  <si>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</si>
  <si>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</si>
  <si>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</si>
  <si>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</si>
  <si>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</si>
  <si>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</si>
  <si>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</si>
  <si>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</si>
  <si>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</si>
  <si>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</si>
  <si>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</si>
  <si>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</si>
  <si>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</si>
  <si>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</si>
  <si>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</si>
  <si>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</si>
  <si>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</si>
  <si>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</si>
  <si>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</si>
  <si>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</si>
  <si>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</si>
  <si>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</si>
  <si>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</si>
  <si>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</si>
  <si>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</si>
  <si>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</si>
  <si>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</si>
  <si>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</si>
  <si>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</si>
  <si>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</si>
  <si>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</si>
  <si>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</si>
  <si>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</si>
  <si>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</si>
  <si>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</si>
  <si>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</si>
  <si>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</si>
  <si>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</si>
  <si>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</si>
  <si>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</si>
  <si>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</si>
  <si>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</si>
  <si>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</si>
  <si>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</si>
  <si>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</si>
  <si>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</si>
  <si>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</si>
  <si>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</si>
  <si>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</si>
  <si>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</si>
  <si>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</si>
  <si>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</si>
  <si>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</si>
  <si>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</si>
  <si>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</si>
  <si>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</si>
  <si>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</si>
  <si>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</si>
  <si>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</si>
  <si>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</si>
  <si>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</si>
  <si>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</si>
  <si>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</si>
  <si>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</si>
  <si>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</si>
  <si>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</si>
  <si>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</si>
  <si>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</si>
  <si>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</si>
  <si>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</si>
  <si>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</si>
  <si>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</si>
  <si>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</si>
  <si>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</si>
  <si>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</si>
  <si>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</si>
  <si>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</si>
  <si>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</si>
  <si>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</si>
  <si>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</si>
  <si>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</si>
  <si>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</si>
  <si>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</si>
  <si>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</si>
  <si>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</si>
  <si>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</si>
  <si>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</si>
  <si>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</si>
  <si>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</si>
  <si>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</si>
  <si>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</si>
  <si>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</si>
  <si>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</si>
  <si>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</si>
  <si>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</si>
  <si>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</si>
  <si>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</si>
  <si>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</si>
  <si>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</si>
  <si>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</si>
  <si>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</si>
  <si>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</si>
  <si>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</si>
  <si>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</si>
  <si>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</si>
  <si>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</si>
  <si>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</si>
  <si>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</si>
  <si>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</si>
  <si>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</si>
  <si>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</si>
  <si>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</si>
  <si>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</si>
  <si>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</si>
  <si>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</si>
  <si>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</si>
  <si>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</si>
  <si>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</si>
  <si>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</si>
  <si>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</si>
  <si>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</si>
  <si>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</si>
  <si>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</si>
  <si>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</si>
  <si>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</si>
  <si>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</si>
  <si>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</si>
  <si>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</si>
  <si>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</si>
  <si>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</si>
  <si>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</si>
  <si>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</si>
  <si>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</si>
  <si>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</si>
  <si>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</si>
  <si>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</si>
  <si>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</si>
  <si>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</si>
  <si>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</si>
  <si>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</si>
  <si>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</si>
  <si>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</si>
  <si>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</si>
  <si>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</si>
  <si>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</si>
  <si>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</si>
  <si>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</si>
  <si>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</si>
  <si>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</si>
  <si>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</si>
  <si>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</si>
  <si>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</si>
  <si>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</si>
  <si>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</si>
  <si>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</si>
  <si>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</si>
  <si>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</si>
  <si>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</si>
  <si>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</si>
  <si>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</si>
  <si>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</si>
  <si>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</si>
  <si>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</si>
  <si>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</si>
  <si>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</si>
  <si>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</si>
  <si>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</si>
  <si>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</si>
  <si>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</si>
  <si>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</si>
  <si>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</si>
  <si>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</si>
  <si>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</si>
  <si>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</si>
  <si>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</si>
  <si>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</si>
  <si>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</si>
  <si>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</si>
  <si>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</si>
  <si>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</si>
  <si>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</si>
  <si>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</si>
  <si>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</si>
  <si>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</si>
  <si>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</si>
  <si>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</si>
  <si>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</si>
  <si>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</si>
  <si>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</si>
  <si>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</si>
  <si>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</si>
  <si>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</si>
  <si>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</si>
  <si>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</si>
  <si>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</si>
  <si>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</si>
  <si>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</si>
  <si>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</si>
  <si>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</si>
  <si>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</si>
  <si>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</si>
  <si>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</si>
  <si>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</si>
  <si>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</si>
  <si>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</si>
  <si>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</si>
  <si>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</si>
  <si>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</si>
  <si>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</si>
  <si>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</si>
  <si>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</si>
  <si>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</si>
  <si>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</si>
  <si>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</si>
  <si>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</si>
  <si>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</si>
  <si>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</si>
  <si>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</si>
  <si>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</si>
  <si>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</si>
  <si>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</si>
  <si>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</si>
  <si>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</si>
  <si>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</si>
  <si>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</si>
  <si>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</si>
  <si>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</si>
  <si>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</si>
  <si>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</si>
  <si>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</si>
  <si>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</si>
  <si>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</si>
  <si>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</si>
  <si>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</si>
  <si>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</si>
  <si>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</si>
  <si>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</si>
  <si>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</si>
  <si>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</si>
  <si>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</si>
  <si>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</si>
  <si>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</si>
  <si>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</si>
  <si>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</si>
  <si>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</si>
  <si>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</si>
  <si>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</si>
  <si>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</si>
  <si>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</si>
  <si>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</si>
  <si>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</si>
  <si>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</si>
  <si>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</si>
  <si>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</si>
  <si>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</si>
  <si>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</si>
  <si>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</si>
  <si>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</si>
  <si>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</si>
  <si>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</si>
  <si>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</si>
  <si>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</si>
  <si>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</si>
  <si>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</si>
  <si>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</si>
  <si>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</si>
  <si>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</si>
  <si>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</si>
  <si>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</si>
  <si>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</si>
  <si>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</si>
  <si>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</si>
  <si>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</si>
  <si>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</si>
  <si>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</si>
  <si>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</si>
  <si>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</si>
  <si>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</si>
  <si>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</si>
  <si>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</si>
  <si>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</si>
  <si>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</si>
  <si>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</si>
  <si>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</si>
  <si>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</si>
  <si>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</si>
  <si>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</si>
  <si>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</si>
  <si>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</si>
  <si>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</si>
  <si>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</si>
  <si>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</si>
  <si>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</si>
  <si>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</si>
  <si>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</si>
  <si>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</si>
  <si>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</si>
  <si>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</si>
  <si>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</si>
  <si>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</si>
  <si>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</si>
  <si>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</si>
  <si>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</si>
  <si>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</si>
  <si>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</si>
  <si>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</si>
  <si>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</si>
  <si>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</si>
  <si>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</si>
  <si>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</si>
  <si>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</si>
  <si>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</si>
  <si>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</si>
  <si>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</si>
  <si>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</si>
  <si>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</si>
  <si>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</si>
  <si>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</si>
  <si>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</si>
  <si>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</si>
  <si>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</si>
  <si>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</si>
  <si>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</si>
  <si>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</si>
  <si>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</si>
  <si>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</si>
  <si>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</si>
  <si>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</si>
  <si>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</si>
  <si>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</si>
  <si>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</si>
  <si>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</si>
  <si>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</si>
  <si>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</si>
  <si>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</si>
  <si>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</si>
  <si>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</si>
  <si>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</si>
  <si>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</si>
  <si>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</si>
  <si>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</si>
  <si>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</si>
  <si>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</si>
  <si>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</si>
  <si>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</si>
  <si>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</si>
  <si>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</si>
  <si>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</si>
  <si>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</si>
  <si>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</si>
  <si>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</si>
  <si>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</si>
  <si>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</si>
  <si>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</si>
  <si>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</si>
  <si>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</si>
  <si>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</si>
  <si>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</si>
  <si>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</si>
  <si>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</si>
  <si>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</si>
  <si>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</si>
  <si>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</si>
  <si>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</si>
  <si>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</si>
  <si>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</si>
  <si>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</si>
  <si>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</si>
  <si>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</si>
  <si>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</si>
  <si>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</si>
  <si>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</si>
  <si>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</si>
  <si>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</si>
  <si>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</si>
  <si>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</si>
  <si>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</si>
  <si>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</si>
  <si>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</si>
  <si>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</si>
  <si>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</si>
  <si>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</si>
  <si>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</si>
  <si>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</si>
  <si>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</si>
  <si>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</si>
  <si>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</si>
  <si>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</si>
  <si>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</si>
  <si>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</si>
  <si>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</si>
  <si>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</si>
  <si>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</si>
  <si>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</si>
  <si>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</si>
  <si>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</si>
  <si>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</si>
  <si>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</si>
  <si>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</si>
  <si>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</si>
  <si>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</si>
  <si>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</si>
  <si>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</si>
  <si>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</si>
  <si>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</si>
  <si>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</si>
  <si>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</si>
  <si>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</si>
  <si>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</si>
  <si>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</si>
  <si>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</si>
  <si>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</si>
  <si>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</si>
  <si>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</si>
  <si>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</si>
  <si>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</si>
  <si>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</si>
  <si>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</si>
  <si>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</si>
  <si>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</si>
  <si>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</si>
  <si>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</si>
  <si>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</si>
  <si>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</si>
  <si>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</si>
  <si>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</si>
  <si>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</si>
  <si>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</si>
  <si>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</si>
  <si>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</si>
  <si>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</si>
  <si>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</si>
  <si>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</si>
  <si>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</si>
  <si>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</si>
  <si>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</si>
  <si>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</si>
  <si>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</si>
  <si>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</si>
  <si>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</si>
  <si>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</si>
  <si>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</si>
  <si>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</si>
  <si>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</si>
  <si>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</si>
  <si>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</si>
  <si>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</si>
  <si>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</si>
  <si>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</si>
  <si>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</si>
  <si>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</si>
  <si>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</si>
  <si>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</si>
  <si>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</si>
  <si>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</si>
  <si>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</si>
  <si>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</si>
  <si>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</si>
  <si>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</si>
  <si>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</si>
  <si>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</si>
  <si>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</si>
  <si>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</si>
  <si>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</si>
  <si>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</si>
  <si>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</si>
  <si>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</si>
  <si>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</si>
  <si>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</si>
  <si>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</si>
  <si>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</si>
  <si>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</si>
  <si>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</si>
  <si>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</si>
  <si>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</si>
  <si>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</si>
  <si>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</si>
  <si>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</si>
  <si>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</si>
  <si>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</si>
  <si>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</si>
  <si>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</si>
  <si>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</si>
  <si>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</si>
  <si>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</si>
  <si>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</si>
  <si>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</si>
  <si>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</si>
  <si>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</si>
  <si>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</si>
  <si>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</si>
  <si>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</si>
  <si>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</si>
  <si>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</si>
  <si>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</si>
  <si>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</si>
  <si>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</si>
  <si>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</si>
  <si>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</si>
  <si>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</si>
  <si>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</si>
  <si>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</si>
  <si>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</si>
  <si>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</si>
  <si>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</si>
  <si>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</si>
  <si>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</si>
  <si>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</si>
  <si>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</si>
  <si>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</si>
  <si>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</si>
  <si>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</si>
  <si>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</si>
  <si>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</si>
  <si>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</si>
  <si>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</si>
  <si>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</si>
  <si>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</si>
  <si>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</si>
  <si>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</si>
  <si>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</si>
  <si>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</si>
  <si>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</si>
  <si>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</si>
  <si>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</si>
  <si>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</si>
  <si>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</si>
  <si>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</si>
  <si>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</si>
  <si>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</si>
  <si>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</si>
  <si>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</si>
  <si>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</si>
  <si>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</si>
  <si>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</si>
  <si>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</si>
  <si>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</si>
  <si>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</si>
  <si>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</si>
  <si>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</si>
  <si>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</si>
  <si>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</si>
  <si>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</si>
  <si>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</si>
  <si>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</si>
  <si>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</si>
  <si>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</si>
  <si>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</si>
  <si>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</si>
  <si>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</si>
  <si>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</si>
  <si>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</si>
  <si>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</si>
  <si>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</si>
  <si>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</si>
  <si>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</si>
  <si>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</si>
  <si>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</si>
  <si>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</si>
  <si>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</si>
  <si>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</si>
  <si>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</si>
  <si>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</si>
  <si>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</si>
  <si>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</si>
  <si>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</si>
  <si>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</si>
  <si>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</si>
  <si>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</si>
  <si>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</si>
  <si>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</si>
  <si>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</si>
  <si>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</si>
  <si>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</si>
  <si>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</si>
  <si>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</si>
  <si>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</si>
  <si>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</si>
  <si>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</si>
  <si>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</si>
  <si>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</si>
  <si>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</si>
  <si>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</si>
  <si>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</si>
  <si>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</si>
  <si>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</si>
  <si>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</si>
  <si>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</si>
  <si>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</si>
  <si>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</si>
  <si>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</si>
  <si>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</si>
  <si>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</si>
  <si>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</si>
  <si>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</si>
  <si>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</si>
  <si>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</si>
  <si>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</si>
  <si>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</si>
  <si>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</si>
  <si>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</si>
  <si>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</si>
  <si>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</si>
  <si>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</si>
  <si>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</si>
  <si>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</si>
  <si>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</si>
  <si>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</si>
  <si>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</si>
  <si>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</si>
  <si>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</si>
  <si>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</si>
  <si>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</si>
  <si>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</si>
  <si>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</si>
  <si>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</si>
  <si>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</si>
  <si>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</si>
  <si>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</si>
  <si>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</si>
  <si>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</si>
  <si>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</si>
  <si>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</si>
  <si>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</si>
  <si>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</si>
  <si>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</si>
  <si>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</si>
  <si>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</si>
  <si>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</si>
  <si>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</si>
  <si>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</si>
  <si>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</si>
  <si>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</si>
  <si>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</si>
  <si>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</si>
  <si>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</si>
  <si>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</si>
  <si>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</si>
  <si>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</si>
  <si>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</si>
  <si>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</si>
  <si>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</si>
  <si>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</si>
  <si>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</si>
  <si>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</si>
  <si>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</si>
  <si>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</si>
  <si>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</si>
  <si>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</si>
  <si>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</si>
  <si>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</si>
  <si>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</si>
  <si>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</si>
  <si>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</si>
  <si>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</si>
  <si>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</si>
  <si>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</si>
  <si>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</si>
  <si>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</si>
  <si>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</si>
  <si>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</si>
  <si>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</si>
  <si>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</si>
  <si>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</si>
  <si>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</si>
  <si>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</si>
  <si>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</si>
  <si>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</si>
  <si>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</si>
  <si>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</si>
  <si>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</si>
  <si>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</si>
  <si>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</si>
  <si>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</si>
  <si>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</si>
  <si>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</si>
  <si>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</si>
  <si>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</si>
  <si>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</si>
  <si>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</si>
  <si>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</si>
  <si>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</si>
  <si>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</si>
  <si>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</si>
  <si>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</si>
  <si>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</si>
  <si>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</si>
  <si>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</si>
  <si>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</si>
  <si>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</si>
  <si>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</si>
  <si>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</si>
  <si>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</si>
  <si>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</si>
  <si>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</si>
  <si>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</si>
  <si>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</si>
  <si>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</si>
  <si>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</si>
  <si>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</si>
  <si>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</si>
  <si>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</si>
  <si>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</si>
  <si>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</si>
  <si>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</si>
  <si>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</si>
  <si>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</si>
  <si>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</si>
  <si>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</si>
  <si>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</si>
  <si>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</si>
  <si>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</si>
  <si>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</si>
  <si>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</si>
  <si>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</si>
  <si>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</si>
  <si>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</si>
  <si>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</si>
  <si>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</si>
  <si>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</si>
  <si>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</si>
  <si>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</si>
  <si>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</si>
  <si>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</si>
  <si>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</si>
  <si>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</si>
  <si>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</si>
  <si>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</si>
  <si>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</si>
  <si>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</si>
  <si>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</si>
  <si>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</si>
  <si>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</si>
  <si>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</si>
  <si>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</si>
  <si>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</si>
  <si>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</si>
  <si>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</si>
  <si>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</si>
  <si>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</si>
  <si>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</si>
  <si>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</si>
  <si>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</si>
  <si>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</si>
  <si>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</si>
  <si>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</si>
  <si>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</si>
  <si>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</si>
  <si>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</si>
  <si>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</si>
  <si>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</si>
  <si>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</si>
  <si>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</si>
  <si>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</si>
  <si>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</si>
  <si>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</si>
  <si>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</si>
  <si>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</si>
  <si>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</si>
  <si>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</si>
  <si>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</si>
  <si>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</si>
  <si>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</si>
  <si>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</si>
  <si>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</si>
  <si>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</si>
  <si>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</si>
  <si>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</si>
  <si>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</si>
  <si>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</si>
  <si>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</si>
  <si>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</si>
  <si>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</si>
  <si>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</si>
  <si>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</si>
  <si>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</si>
  <si>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</si>
  <si>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</si>
  <si>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</si>
  <si>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</si>
  <si>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</si>
  <si>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</si>
  <si>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</si>
  <si>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</si>
  <si>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</si>
  <si>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</si>
  <si>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</si>
  <si>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</si>
  <si>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</si>
  <si>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</si>
  <si>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</si>
  <si>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</si>
  <si>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</si>
  <si>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</si>
  <si>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</si>
  <si>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</si>
  <si>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</si>
  <si>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</si>
  <si>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</si>
  <si>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</si>
  <si>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</si>
  <si>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</si>
  <si>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</si>
  <si>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</si>
  <si>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</si>
  <si>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</si>
  <si>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</si>
  <si>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</si>
  <si>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</si>
  <si>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</si>
  <si>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</si>
  <si>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</si>
  <si>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</si>
  <si>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</si>
  <si>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</si>
  <si>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</si>
  <si>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</si>
  <si>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</si>
  <si>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</si>
  <si>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</si>
  <si>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</si>
  <si>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</si>
  <si>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</si>
  <si>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</si>
  <si>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</si>
  <si>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</si>
  <si>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</si>
  <si>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</si>
  <si>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</si>
  <si>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</si>
  <si>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</si>
  <si>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</si>
  <si>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</si>
  <si>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</si>
  <si>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</si>
  <si>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</si>
  <si>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</si>
  <si>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</si>
  <si>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</si>
  <si>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</si>
  <si>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</si>
  <si>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</si>
  <si>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</si>
  <si>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</si>
  <si>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</si>
  <si>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</si>
  <si>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</si>
  <si>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</si>
  <si>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</si>
  <si>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</si>
  <si>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</si>
  <si>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</si>
  <si>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</si>
  <si>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</si>
  <si>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</si>
  <si>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</si>
  <si>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</si>
  <si>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</si>
  <si>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</si>
  <si>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</si>
  <si>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</si>
  <si>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</si>
  <si>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</si>
  <si>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</si>
  <si>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</si>
  <si>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</si>
  <si>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</si>
  <si>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</si>
  <si>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</si>
  <si>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</si>
  <si>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</si>
  <si>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</si>
  <si>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</si>
  <si>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</si>
  <si>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</si>
  <si>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</si>
  <si>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</si>
  <si>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</si>
  <si>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</si>
  <si>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</si>
  <si>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</si>
  <si>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</si>
  <si>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</si>
  <si>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</si>
  <si>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</si>
  <si>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</si>
  <si>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</si>
  <si>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</si>
  <si>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</si>
  <si>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</si>
  <si>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</si>
  <si>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</si>
  <si>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</si>
  <si>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</si>
  <si>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</si>
  <si>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</si>
  <si>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</si>
  <si>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</si>
  <si>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</si>
  <si>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</si>
  <si>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</si>
  <si>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</si>
  <si>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</si>
  <si>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</si>
  <si>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</si>
  <si>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</si>
  <si>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</si>
  <si>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</si>
  <si>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</si>
  <si>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</si>
  <si>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</si>
  <si>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</si>
  <si>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</si>
  <si>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</si>
  <si>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</si>
  <si>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</si>
  <si>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</si>
  <si>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</si>
  <si>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</si>
  <si>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</si>
  <si>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</si>
  <si>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</si>
  <si>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</si>
  <si>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</si>
  <si>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</si>
  <si>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</si>
  <si>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</si>
  <si>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</si>
  <si>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</si>
  <si>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</si>
  <si>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</si>
  <si>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</si>
  <si>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</si>
  <si>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</si>
  <si>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</si>
  <si>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</si>
  <si>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</si>
  <si>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</si>
  <si>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</si>
  <si>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</si>
  <si>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</si>
  <si>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</si>
  <si>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</si>
  <si>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</si>
  <si>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</si>
  <si>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</si>
  <si>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</si>
  <si>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</si>
  <si>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</si>
  <si>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</si>
  <si>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</si>
  <si>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</si>
  <si>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</si>
  <si>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</si>
  <si>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</si>
  <si>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</si>
  <si>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</si>
  <si>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</si>
  <si>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</si>
  <si>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</si>
  <si>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</si>
  <si>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</si>
  <si>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</si>
  <si>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</si>
  <si>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</si>
  <si>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</si>
  <si>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</si>
  <si>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</si>
  <si>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</si>
  <si>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</si>
  <si>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</si>
  <si>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</si>
  <si>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</si>
  <si>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</si>
  <si>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</si>
  <si>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</si>
  <si>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</si>
  <si>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</si>
  <si>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</si>
  <si>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</si>
  <si>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</si>
  <si>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</si>
  <si>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</si>
  <si>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</si>
  <si>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</si>
  <si>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</si>
  <si>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</si>
  <si>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</si>
  <si>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</si>
  <si>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</si>
  <si>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</si>
  <si>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</si>
  <si>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</si>
  <si>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</si>
  <si>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</si>
  <si>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</si>
  <si>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</si>
  <si>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</si>
  <si>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</si>
  <si>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</si>
  <si>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</si>
  <si>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</si>
  <si>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</si>
  <si>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</si>
  <si>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</si>
  <si>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</si>
  <si>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</si>
  <si>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</si>
  <si>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</si>
  <si>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</si>
  <si>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</si>
  <si>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</si>
  <si>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</si>
  <si>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</si>
  <si>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</si>
  <si>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</si>
  <si>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</si>
  <si>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</si>
  <si>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</si>
  <si>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</si>
  <si>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</si>
  <si>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</si>
  <si>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</si>
  <si>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</si>
  <si>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</si>
  <si>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</si>
  <si>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</si>
  <si>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</si>
  <si>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</si>
  <si>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</si>
  <si>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</si>
  <si>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</si>
  <si>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</si>
  <si>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</si>
  <si>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</si>
  <si>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</si>
  <si>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</si>
  <si>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</si>
  <si>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</si>
  <si>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</si>
  <si>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</si>
  <si>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</si>
  <si>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</si>
  <si>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</si>
  <si>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</si>
  <si>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</si>
  <si>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</si>
  <si>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</si>
  <si>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</si>
  <si>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</si>
  <si>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</si>
  <si>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</si>
  <si>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</si>
  <si>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</si>
  <si>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</si>
  <si>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</si>
  <si>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</si>
  <si>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</si>
  <si>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</si>
  <si>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</si>
  <si>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</si>
  <si>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</si>
  <si>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</si>
  <si>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</si>
  <si>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</si>
  <si>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</si>
  <si>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</si>
  <si>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</si>
  <si>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</si>
  <si>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</si>
  <si>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</si>
  <si>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</si>
  <si>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</si>
  <si>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</si>
  <si>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</si>
  <si>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</si>
  <si>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</si>
  <si>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</si>
  <si>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</si>
  <si>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</si>
  <si>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</si>
  <si>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</si>
  <si>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</si>
  <si>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</si>
  <si>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</si>
  <si>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</si>
  <si>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</si>
  <si>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</si>
  <si>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</si>
  <si>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</si>
  <si>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</si>
  <si>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</si>
  <si>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</si>
  <si>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</si>
  <si>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</si>
  <si>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</si>
  <si>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</si>
  <si>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</si>
  <si>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</si>
  <si>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</si>
  <si>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</si>
  <si>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</si>
  <si>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</si>
  <si>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</si>
  <si>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</si>
  <si>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</si>
  <si>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</si>
  <si>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</si>
  <si>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</si>
  <si>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</si>
  <si>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</si>
  <si>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</si>
  <si>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</si>
  <si>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</si>
  <si>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</si>
  <si>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</si>
  <si>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</si>
  <si>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</si>
  <si>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</si>
  <si>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</si>
  <si>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</si>
  <si>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</si>
  <si>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</si>
  <si>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</si>
  <si>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</si>
  <si>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</si>
  <si>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</si>
  <si>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</si>
  <si>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</si>
  <si>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</si>
  <si>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</si>
  <si>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</si>
  <si>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</si>
  <si>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</si>
  <si>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</si>
  <si>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</si>
  <si>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</si>
  <si>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</si>
  <si>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</si>
  <si>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</si>
  <si>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</si>
  <si>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</si>
  <si>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</si>
  <si>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</si>
  <si>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</si>
  <si>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</si>
  <si>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</si>
  <si>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</si>
  <si>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</si>
  <si>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</si>
  <si>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</si>
  <si>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</si>
  <si>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</si>
  <si>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</si>
  <si>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</si>
  <si>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</si>
  <si>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</si>
  <si>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</si>
  <si>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</si>
  <si>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</si>
  <si>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</si>
  <si>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</si>
  <si>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</si>
  <si>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</si>
  <si>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</si>
  <si>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</si>
  <si>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</si>
  <si>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</si>
  <si>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</si>
  <si>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</si>
  <si>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</si>
  <si>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</si>
  <si>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</si>
  <si>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</si>
  <si>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</si>
  <si>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</si>
  <si>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</si>
  <si>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</si>
  <si>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</si>
  <si>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</si>
  <si>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</si>
  <si>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</si>
  <si>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</si>
  <si>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</si>
  <si>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</si>
  <si>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</si>
  <si>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</si>
  <si>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</si>
  <si>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</si>
  <si>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</si>
  <si>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</si>
  <si>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</si>
  <si>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</si>
  <si>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</si>
  <si>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</si>
  <si>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</si>
  <si>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</si>
  <si>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</si>
  <si>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</si>
  <si>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</si>
  <si>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</si>
  <si>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</si>
  <si>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</si>
  <si>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</si>
  <si>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</si>
  <si>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</si>
  <si>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</si>
  <si>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</si>
  <si>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</si>
  <si>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</si>
  <si>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</si>
  <si>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</si>
  <si>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</si>
  <si>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</si>
  <si>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</si>
  <si>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</si>
  <si>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</si>
  <si>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</si>
  <si>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</si>
  <si>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</si>
  <si>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</si>
  <si>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</si>
  <si>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</si>
  <si>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</si>
  <si>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</si>
  <si>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</si>
  <si>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</si>
  <si>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</si>
  <si>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</si>
  <si>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</si>
  <si>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</si>
  <si>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</si>
  <si>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</si>
  <si>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</si>
  <si>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</si>
  <si>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</si>
  <si>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</si>
  <si>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</si>
  <si>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</si>
  <si>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</si>
  <si>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</si>
  <si>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</si>
  <si>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</si>
  <si>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</si>
  <si>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</si>
  <si>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</si>
  <si>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</si>
  <si>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</si>
  <si>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</si>
  <si>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</si>
  <si>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</si>
  <si>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</si>
  <si>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</si>
  <si>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</si>
  <si>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</si>
  <si>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</si>
  <si>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</si>
  <si>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</si>
  <si>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</si>
  <si>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</si>
  <si>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</si>
  <si>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</si>
  <si>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</si>
  <si>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</si>
  <si>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</si>
  <si>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</si>
  <si>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</si>
  <si>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</si>
  <si>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</si>
  <si>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</si>
  <si>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</si>
  <si>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</si>
  <si>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</si>
  <si>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</si>
  <si>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</si>
  <si>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</si>
  <si>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</si>
  <si>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</si>
  <si>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</si>
  <si>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</si>
  <si>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</si>
  <si>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</si>
  <si>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</si>
  <si>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</si>
  <si>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</si>
  <si>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</si>
  <si>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</si>
  <si>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</si>
  <si>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</si>
  <si>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</si>
  <si>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</si>
  <si>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</si>
  <si>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</si>
  <si>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</si>
  <si>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</si>
  <si>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</si>
  <si>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</si>
  <si>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</si>
  <si>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</si>
  <si>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</si>
  <si>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</si>
  <si>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</si>
  <si>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</si>
  <si>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</si>
  <si>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</si>
  <si>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</si>
  <si>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</si>
  <si>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</si>
  <si>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</si>
  <si>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</si>
  <si>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</si>
  <si>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</si>
  <si>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</si>
  <si>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</si>
  <si>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</si>
  <si>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</si>
  <si>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</si>
  <si>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</si>
  <si>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</si>
  <si>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</si>
  <si>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</si>
  <si>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</si>
  <si>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</si>
  <si>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</si>
  <si>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</si>
  <si>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</si>
  <si>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</si>
  <si>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</si>
  <si>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</si>
  <si>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</si>
  <si>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</si>
  <si>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</si>
  <si>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</si>
  <si>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</si>
  <si>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</si>
  <si>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</si>
  <si>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</si>
  <si>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</si>
  <si>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</si>
  <si>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</si>
  <si>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</si>
  <si>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</si>
  <si>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</si>
  <si>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</si>
  <si>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</si>
  <si>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</si>
  <si>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</si>
  <si>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</si>
  <si>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</si>
  <si>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</si>
  <si>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</si>
  <si>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</si>
  <si>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</si>
  <si>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</si>
  <si>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</si>
  <si>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</si>
  <si>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</si>
  <si>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</si>
  <si>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</si>
  <si>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</si>
  <si>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</si>
  <si>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</si>
  <si>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</si>
  <si>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</si>
  <si>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</si>
  <si>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</si>
  <si>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</si>
  <si>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</si>
  <si>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</si>
  <si>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</si>
  <si>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</si>
  <si>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</si>
  <si>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</si>
  <si>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</si>
  <si>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</si>
  <si>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</si>
  <si>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</si>
  <si>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</si>
  <si>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</si>
  <si>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</si>
  <si>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</si>
  <si>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</si>
  <si>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</si>
  <si>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</si>
  <si>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</si>
  <si>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</si>
  <si>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</si>
  <si>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</si>
  <si>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</si>
  <si>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</si>
  <si>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</si>
  <si>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</si>
  <si>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</si>
  <si>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</si>
  <si>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</si>
  <si>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</si>
  <si>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</si>
  <si>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</si>
  <si>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</si>
  <si>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</si>
  <si>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</si>
  <si>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</si>
  <si>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</si>
  <si>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</si>
  <si>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</si>
  <si>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</si>
  <si>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</si>
  <si>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</si>
  <si>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</si>
  <si>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</si>
  <si>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</si>
  <si>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</si>
  <si>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</si>
  <si>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</si>
  <si>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</si>
  <si>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</si>
  <si>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</si>
  <si>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</si>
  <si>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</si>
  <si>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</si>
  <si>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</si>
  <si>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</si>
  <si>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</si>
  <si>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</si>
  <si>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</si>
  <si>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</si>
  <si>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</si>
  <si>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</si>
  <si>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</si>
  <si>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</si>
  <si>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</si>
  <si>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</si>
  <si>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</si>
  <si>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</si>
  <si>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</si>
  <si>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</si>
  <si>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</si>
  <si>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</si>
  <si>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</si>
  <si>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</si>
  <si>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</si>
  <si>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</si>
  <si>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</si>
  <si>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</si>
  <si>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</si>
  <si>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</si>
  <si>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</si>
  <si>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</si>
  <si>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</si>
  <si>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</si>
  <si>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</si>
  <si>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</si>
  <si>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</si>
  <si>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</si>
  <si>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</si>
  <si>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</si>
  <si>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</si>
  <si>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</si>
  <si>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</si>
  <si>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</si>
  <si>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</si>
  <si>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</si>
  <si>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</si>
  <si>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</si>
  <si>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</si>
  <si>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</si>
  <si>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</si>
  <si>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</si>
  <si>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</si>
  <si>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</si>
  <si>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</si>
  <si>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</si>
  <si>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</si>
  <si>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</si>
  <si>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</si>
  <si>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</si>
  <si>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</si>
  <si>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</si>
  <si>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</si>
  <si>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</si>
  <si>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</si>
  <si>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</si>
  <si>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</si>
  <si>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</si>
  <si>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</si>
  <si>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</si>
  <si>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</si>
  <si>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</si>
  <si>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</si>
  <si>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</si>
  <si>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</si>
  <si>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</si>
  <si>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</si>
  <si>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</si>
  <si>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</si>
  <si>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</si>
  <si>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</si>
  <si>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</si>
  <si>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</si>
  <si>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</si>
  <si>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</si>
  <si>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</si>
  <si>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</si>
  <si>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</si>
  <si>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</si>
  <si>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</si>
  <si>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</si>
  <si>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</si>
  <si>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</si>
  <si>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</si>
  <si>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</si>
  <si>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</si>
  <si>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</si>
  <si>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</si>
  <si>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</si>
  <si>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</si>
  <si>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</si>
  <si>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</si>
  <si>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</si>
  <si>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</si>
  <si>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</si>
  <si>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</si>
  <si>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</si>
  <si>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</si>
  <si>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</si>
  <si>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</si>
  <si>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</si>
  <si>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</si>
  <si>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</si>
  <si>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</si>
  <si>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</si>
  <si>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</si>
  <si>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</si>
  <si>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</si>
  <si>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</si>
  <si>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</si>
  <si>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</si>
  <si>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</si>
  <si>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</si>
  <si>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</si>
  <si>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</si>
  <si>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</si>
  <si>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</si>
  <si>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</si>
  <si>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</si>
  <si>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</si>
  <si>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</si>
  <si>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</si>
  <si>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</si>
  <si>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</si>
  <si>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</si>
  <si>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</si>
  <si>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</si>
  <si>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</si>
  <si>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</si>
  <si>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</si>
  <si>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</si>
  <si>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</si>
  <si>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</si>
  <si>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</si>
  <si>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</si>
  <si>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</si>
  <si>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</si>
  <si>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</si>
  <si>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</si>
  <si>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</si>
  <si>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</si>
  <si>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</si>
  <si>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</si>
  <si>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</si>
  <si>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</si>
  <si>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</si>
  <si>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</si>
  <si>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</si>
  <si>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</si>
  <si>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</si>
  <si>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</si>
  <si>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</si>
  <si>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</si>
  <si>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</si>
  <si>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</si>
  <si>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</si>
  <si>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</si>
  <si>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</si>
  <si>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</si>
  <si>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</si>
  <si>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</si>
  <si>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</si>
  <si>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</si>
  <si>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</si>
  <si>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</si>
  <si>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</si>
  <si>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</si>
  <si>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</si>
  <si>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</si>
  <si>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</si>
  <si>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</si>
  <si>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</si>
  <si>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</si>
  <si>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</si>
  <si>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</si>
  <si>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</si>
  <si>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</si>
  <si>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</si>
  <si>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</si>
  <si>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</si>
  <si>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</si>
  <si>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</si>
  <si>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</si>
  <si>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</si>
  <si>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</si>
  <si>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</si>
  <si>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</si>
  <si>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</si>
  <si>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</si>
  <si>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</si>
  <si>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</si>
  <si>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</si>
  <si>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</si>
  <si>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</si>
  <si>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</si>
  <si>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</si>
  <si>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</si>
  <si>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</si>
  <si>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</si>
  <si>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</si>
  <si>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</si>
  <si>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</si>
  <si>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</si>
  <si>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</si>
  <si>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</si>
  <si>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</si>
  <si>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</si>
  <si>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</si>
  <si>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</si>
  <si>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</si>
  <si>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</si>
  <si>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</si>
  <si>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</si>
  <si>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</si>
  <si>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</si>
  <si>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</si>
  <si>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</si>
  <si>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</si>
  <si>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</si>
  <si>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</si>
  <si>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</si>
  <si>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</si>
  <si>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</si>
  <si>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</si>
  <si>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</si>
  <si>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</si>
  <si>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</si>
  <si>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</si>
  <si>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</si>
  <si>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</si>
  <si>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</si>
  <si>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</si>
  <si>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</si>
  <si>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</si>
  <si>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</si>
  <si>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</si>
  <si>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</si>
  <si>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</si>
  <si>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</si>
  <si>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</si>
  <si>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</si>
  <si>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</si>
  <si>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</si>
  <si>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</si>
  <si>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</si>
  <si>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</si>
  <si>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</si>
  <si>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</si>
  <si>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</si>
  <si>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</si>
  <si>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</si>
  <si>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</si>
  <si>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</si>
  <si>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</si>
  <si>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</si>
  <si>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</si>
  <si>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</si>
  <si>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</si>
  <si>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</si>
  <si>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</si>
  <si>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</si>
  <si>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</si>
  <si>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</si>
  <si>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</si>
  <si>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</si>
  <si>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</si>
  <si>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</si>
  <si>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</si>
  <si>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</si>
  <si>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</si>
  <si>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</si>
  <si>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</si>
  <si>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</si>
  <si>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</si>
  <si>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</si>
  <si>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</si>
  <si>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</si>
  <si>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</si>
  <si>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</si>
  <si>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</si>
  <si>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</si>
  <si>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</si>
  <si>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</si>
  <si>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</si>
  <si>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</si>
  <si>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</si>
  <si>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</si>
  <si>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</si>
  <si>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</si>
  <si>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</si>
  <si>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</si>
  <si>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</si>
  <si>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</si>
  <si>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</si>
  <si>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</si>
  <si>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</si>
  <si>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</si>
  <si>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</si>
  <si>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</si>
  <si>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</si>
  <si>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</si>
  <si>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</si>
  <si>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</si>
  <si>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</si>
  <si>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</si>
  <si>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</si>
  <si>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</si>
  <si>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</si>
  <si>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</si>
  <si>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</si>
  <si>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</si>
  <si>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</si>
  <si>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</si>
  <si>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</si>
  <si>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</si>
  <si>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</si>
  <si>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</si>
  <si>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</si>
  <si>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</si>
  <si>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</si>
  <si>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</si>
  <si>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</si>
  <si>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</si>
  <si>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</si>
  <si>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</si>
  <si>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</si>
  <si>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</si>
  <si>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</si>
  <si>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</si>
  <si>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</si>
  <si>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</si>
  <si>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</si>
  <si>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</si>
  <si>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</si>
  <si>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</si>
  <si>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</si>
  <si>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</si>
  <si>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</si>
  <si>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</si>
  <si>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</si>
  <si>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</si>
  <si>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</si>
  <si>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</si>
  <si>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</si>
  <si>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</si>
  <si>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</si>
  <si>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</si>
  <si>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</si>
  <si>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</si>
  <si>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</si>
  <si>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</si>
  <si>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</si>
  <si>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</si>
  <si>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</si>
  <si>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</si>
  <si>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</si>
  <si>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</si>
  <si>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</si>
  <si>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</si>
  <si>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</si>
  <si>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</si>
  <si>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</si>
  <si>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</si>
  <si>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</si>
  <si>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</si>
  <si>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</si>
  <si>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</si>
  <si>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</si>
  <si>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</si>
  <si>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</si>
  <si>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</si>
  <si>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</si>
  <si>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</si>
  <si>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</si>
  <si>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</si>
  <si>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</si>
  <si>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</si>
  <si>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</si>
  <si>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</si>
  <si>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</si>
  <si>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</si>
  <si>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</si>
  <si>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</si>
  <si>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</si>
  <si>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</si>
  <si>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</si>
  <si>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</si>
  <si>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</si>
  <si>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</si>
  <si>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</si>
  <si>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</si>
  <si>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</si>
  <si>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</si>
  <si>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</si>
  <si>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</si>
  <si>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</si>
  <si>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</si>
  <si>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</si>
  <si>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</si>
  <si>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</si>
  <si>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</si>
  <si>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</si>
  <si>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</si>
  <si>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</si>
  <si>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</si>
  <si>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</si>
  <si>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</si>
  <si>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</si>
  <si>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</si>
  <si>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</si>
  <si>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</si>
  <si>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</si>
  <si>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</si>
  <si>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</si>
  <si>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</si>
  <si>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</si>
  <si>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</si>
  <si>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</si>
  <si>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</si>
  <si>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</si>
  <si>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</si>
  <si>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</si>
  <si>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</si>
  <si>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</si>
  <si>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</si>
  <si>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</si>
  <si>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</si>
  <si>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</si>
  <si>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</si>
  <si>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</si>
  <si>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</si>
  <si>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</si>
  <si>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</si>
  <si>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</si>
  <si>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</si>
  <si>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</si>
  <si>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</si>
  <si>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</si>
  <si>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</si>
  <si>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</si>
  <si>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</si>
  <si>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</si>
  <si>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</si>
  <si>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</si>
  <si>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</si>
  <si>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</si>
  <si>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</si>
  <si>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</si>
  <si>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</si>
  <si>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</si>
  <si>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</si>
  <si>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</si>
  <si>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</si>
  <si>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</si>
  <si>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</si>
  <si>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</si>
  <si>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</si>
  <si>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</si>
  <si>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</si>
  <si>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</si>
  <si>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</si>
  <si>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</si>
  <si>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</si>
  <si>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</si>
  <si>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</si>
  <si>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</si>
  <si>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</si>
  <si>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</si>
  <si>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</si>
  <si>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</si>
  <si>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</si>
  <si>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</si>
  <si>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</si>
  <si>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</si>
  <si>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</si>
  <si>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</si>
  <si>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</si>
  <si>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</si>
  <si>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</si>
  <si>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</si>
  <si>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</si>
  <si>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</si>
  <si>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</si>
  <si>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</si>
  <si>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</si>
  <si>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</si>
  <si>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</si>
  <si>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</si>
  <si>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</si>
  <si>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</si>
  <si>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</si>
  <si>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</si>
  <si>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</si>
  <si>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</si>
  <si>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</si>
  <si>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</si>
  <si>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</si>
  <si>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</si>
  <si>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</si>
  <si>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</si>
  <si>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</si>
  <si>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</si>
  <si>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</si>
  <si>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</si>
  <si>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</si>
  <si>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</si>
  <si>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</si>
  <si>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</si>
  <si>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</si>
  <si>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</si>
  <si>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</si>
  <si>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</si>
  <si>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</si>
  <si>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</si>
  <si>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</si>
  <si>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</si>
  <si>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</si>
  <si>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</si>
  <si>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</si>
  <si>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</si>
  <si>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</si>
  <si>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</si>
  <si>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</si>
  <si>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</si>
  <si>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</si>
  <si>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</si>
  <si>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</si>
  <si>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</si>
  <si>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</si>
  <si>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</si>
  <si>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</si>
  <si>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</si>
  <si>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</si>
  <si>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</si>
  <si>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</si>
  <si>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</si>
  <si>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</si>
  <si>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</si>
  <si>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</si>
  <si>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</si>
  <si>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</si>
  <si>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</si>
  <si>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</si>
  <si>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</si>
  <si>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</si>
  <si>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</si>
  <si>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</si>
  <si>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</si>
  <si>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</si>
  <si>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</si>
  <si>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</si>
  <si>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</si>
  <si>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</si>
  <si>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</si>
  <si>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</si>
  <si>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</si>
  <si>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</si>
  <si>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</si>
  <si>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</si>
  <si>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</si>
  <si>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</si>
  <si>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</si>
  <si>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</si>
  <si>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</si>
  <si>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</si>
  <si>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</si>
  <si>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</si>
  <si>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</si>
  <si>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</si>
  <si>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</si>
  <si>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</si>
  <si>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</si>
  <si>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</si>
  <si>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</si>
  <si>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</si>
  <si>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</si>
  <si>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</si>
  <si>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</si>
  <si>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</si>
  <si>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</si>
  <si>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</si>
  <si>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</si>
  <si>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</si>
  <si>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</si>
  <si>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</si>
  <si>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</si>
  <si>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</si>
  <si>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</si>
  <si>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</si>
  <si>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</si>
  <si>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</si>
  <si>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</si>
  <si>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</si>
  <si>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</si>
  <si>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</si>
  <si>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</si>
  <si>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</si>
  <si>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</si>
  <si>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</si>
  <si>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</si>
  <si>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</si>
  <si>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</si>
  <si>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</si>
  <si>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</si>
  <si>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</si>
  <si>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</si>
  <si>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</si>
  <si>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</si>
  <si>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</si>
  <si>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</si>
  <si>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</si>
  <si>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</si>
  <si>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</si>
  <si>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</si>
  <si>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</si>
  <si>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</si>
  <si>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</si>
  <si>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</si>
  <si>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</si>
  <si>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</si>
  <si>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</si>
  <si>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</si>
  <si>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</si>
  <si>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</si>
  <si>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</si>
  <si>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</si>
  <si>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</si>
  <si>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</si>
  <si>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</si>
  <si>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</si>
  <si>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</si>
  <si>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</si>
  <si>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</si>
  <si>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</si>
  <si>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</si>
  <si>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</si>
  <si>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</si>
  <si>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</si>
  <si>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</si>
  <si>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</si>
  <si>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</si>
  <si>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</si>
  <si>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</si>
  <si>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</si>
  <si>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</si>
  <si>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</si>
  <si>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</si>
  <si>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</si>
  <si>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</si>
  <si>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</si>
  <si>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</si>
  <si>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</si>
  <si>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</si>
  <si>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</si>
  <si>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</si>
  <si>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</si>
  <si>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</si>
  <si>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</si>
  <si>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</si>
  <si>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</si>
  <si>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</si>
  <si>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</si>
  <si>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</si>
  <si>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</si>
  <si>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</si>
  <si>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</si>
  <si>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</si>
  <si>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</si>
  <si>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</si>
  <si>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</si>
  <si>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</si>
  <si>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</si>
  <si>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</si>
  <si>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</si>
  <si>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</si>
  <si>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</si>
  <si>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</si>
  <si>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</si>
  <si>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</si>
  <si>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</si>
  <si>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</si>
  <si>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</si>
  <si>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</si>
  <si>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</si>
  <si>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</si>
  <si>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</si>
  <si>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</si>
  <si>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</si>
  <si>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</si>
  <si>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</si>
  <si>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</si>
  <si>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</si>
  <si>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</si>
  <si>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</si>
  <si>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</si>
  <si>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</si>
  <si>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</si>
  <si>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</si>
  <si>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</si>
  <si>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</si>
  <si>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</si>
  <si>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</si>
  <si>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</si>
  <si>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</si>
  <si>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</si>
  <si>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</si>
  <si>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</si>
  <si>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</si>
  <si>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</si>
  <si>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</si>
  <si>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</si>
  <si>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</si>
  <si>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</si>
  <si>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</si>
  <si>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</si>
  <si>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</si>
  <si>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</si>
  <si>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</si>
  <si>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</si>
  <si>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</si>
  <si>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</si>
  <si>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</si>
  <si>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</si>
  <si>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</si>
  <si>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</si>
  <si>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</si>
  <si>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</si>
  <si>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</si>
  <si>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</si>
  <si>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</si>
  <si>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</si>
  <si>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</si>
  <si>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</si>
  <si>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</si>
  <si>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</si>
  <si>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</si>
  <si>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</si>
  <si>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</si>
  <si>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</si>
  <si>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</si>
  <si>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</si>
  <si>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</si>
  <si>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</si>
  <si>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</si>
  <si>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</si>
  <si>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</si>
  <si>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</si>
  <si>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</si>
  <si>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</si>
  <si>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</si>
  <si>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</si>
  <si>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</si>
  <si>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</si>
  <si>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</si>
  <si>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</si>
  <si>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</si>
  <si>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</si>
  <si>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</si>
  <si>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</si>
  <si>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</si>
  <si>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</si>
  <si>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</si>
  <si>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</si>
  <si>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</si>
  <si>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</si>
  <si>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</si>
  <si>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</si>
  <si>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</si>
  <si>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</si>
  <si>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</si>
  <si>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</si>
  <si>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</si>
  <si>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</si>
  <si>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</si>
  <si>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</si>
  <si>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</si>
  <si>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</si>
  <si>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</si>
  <si>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</si>
  <si>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</si>
  <si>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</si>
  <si>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</si>
  <si>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</si>
  <si>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</si>
  <si>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</si>
  <si>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</si>
  <si>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</si>
  <si>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</si>
  <si>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</si>
  <si>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</si>
  <si>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</si>
  <si>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</si>
  <si>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</si>
  <si>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</si>
  <si>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</si>
  <si>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</si>
  <si>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</si>
  <si>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</si>
  <si>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</si>
  <si>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</si>
  <si>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</si>
  <si>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</si>
  <si>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</si>
  <si>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</si>
  <si>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</si>
  <si>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</si>
  <si>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</si>
  <si>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</si>
  <si>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</si>
  <si>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</si>
  <si>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</si>
  <si>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</si>
  <si>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</si>
  <si>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</si>
  <si>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</si>
  <si>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</si>
  <si>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</si>
  <si>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</si>
  <si>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</si>
  <si>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</si>
  <si>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</si>
  <si>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</si>
  <si>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</si>
  <si>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</si>
  <si>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</si>
  <si>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</si>
  <si>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</si>
  <si>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</si>
  <si>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</si>
  <si>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</si>
  <si>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</si>
  <si>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</si>
  <si>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</si>
  <si>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</si>
  <si>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</si>
  <si>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</si>
  <si>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</si>
  <si>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</si>
  <si>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</si>
  <si>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</si>
  <si>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</si>
  <si>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</si>
  <si>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</si>
  <si>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</si>
  <si>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</si>
  <si>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</si>
  <si>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</si>
  <si>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</si>
  <si>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</si>
  <si>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</si>
  <si>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</si>
  <si>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</si>
  <si>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</si>
  <si>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</si>
  <si>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</si>
  <si>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</si>
  <si>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</si>
  <si>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</si>
  <si>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</si>
  <si>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</si>
  <si>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</si>
  <si>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</si>
  <si>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</si>
  <si>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</si>
  <si>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</si>
  <si>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</si>
  <si>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</si>
  <si>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</si>
  <si>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</si>
  <si>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</si>
  <si>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</si>
  <si>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</si>
  <si>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</si>
  <si>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</si>
  <si>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</si>
  <si>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</si>
  <si>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</si>
  <si>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</si>
  <si>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</si>
  <si>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</si>
  <si>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</si>
  <si>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</si>
  <si>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</si>
  <si>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</si>
  <si>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</si>
  <si>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</si>
  <si>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</si>
  <si>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</si>
  <si>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</si>
  <si>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</si>
  <si>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</si>
  <si>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</si>
  <si>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</si>
  <si>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</si>
  <si>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</si>
  <si>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</si>
  <si>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</si>
  <si>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</si>
  <si>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</si>
  <si>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</si>
  <si>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</si>
  <si>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</si>
  <si>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</si>
  <si>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</si>
  <si>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</si>
  <si>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</si>
  <si>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</si>
  <si>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</si>
  <si>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</si>
  <si>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</si>
  <si>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</si>
  <si>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</si>
  <si>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</si>
  <si>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</si>
  <si>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</si>
  <si>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</si>
  <si>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</si>
  <si>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</si>
  <si>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</si>
  <si>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</si>
  <si>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</si>
  <si>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</si>
  <si>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</si>
  <si>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</si>
  <si>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</si>
  <si>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</si>
  <si>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</si>
  <si>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</si>
  <si>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</si>
  <si>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</si>
  <si>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</si>
  <si>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</si>
  <si>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</si>
  <si>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</si>
  <si>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</si>
  <si>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</si>
  <si>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</si>
  <si>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</si>
  <si>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</si>
  <si>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</si>
  <si>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</si>
  <si>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</si>
  <si>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</si>
  <si>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</si>
  <si>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</si>
  <si>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</si>
  <si>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</si>
  <si>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</si>
  <si>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</si>
  <si>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</si>
  <si>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</si>
  <si>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</si>
  <si>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</si>
  <si>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</si>
  <si>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</si>
  <si>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</si>
  <si>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</si>
  <si>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</si>
  <si>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</si>
  <si>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</si>
  <si>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</si>
  <si>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</si>
  <si>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</si>
  <si>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</si>
  <si>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</si>
  <si>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</si>
  <si>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</si>
  <si>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</si>
  <si>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</si>
  <si>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</si>
  <si>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</si>
  <si>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</si>
  <si>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</si>
  <si>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</si>
  <si>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</si>
  <si>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</si>
  <si>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</si>
  <si>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</si>
  <si>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</si>
  <si>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</si>
  <si>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</si>
  <si>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</si>
  <si>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</si>
  <si>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</si>
  <si>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</si>
  <si>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</si>
  <si>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</si>
  <si>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</si>
  <si>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</si>
  <si>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</si>
  <si>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</si>
  <si>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</si>
  <si>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</si>
  <si>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</si>
  <si>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</si>
  <si>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</si>
  <si>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</si>
  <si>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</si>
  <si>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</si>
  <si>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</si>
  <si>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</si>
  <si>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</si>
  <si>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</si>
  <si>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</si>
  <si>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</si>
  <si>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</si>
  <si>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</si>
  <si>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</si>
  <si>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</si>
  <si>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</si>
  <si>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</si>
  <si>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</si>
  <si>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</si>
  <si>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</si>
  <si>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</si>
  <si>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</si>
  <si>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</si>
  <si>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</si>
  <si>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</si>
  <si>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</si>
  <si>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</si>
  <si>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</si>
  <si>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</si>
  <si>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</si>
  <si>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</si>
  <si>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</si>
  <si>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</si>
  <si>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</si>
  <si>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</si>
  <si>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</si>
  <si>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</si>
  <si>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</si>
  <si>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</si>
  <si>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</si>
  <si>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</si>
  <si>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</si>
  <si>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</si>
  <si>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</si>
  <si>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</si>
  <si>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</si>
  <si>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</si>
  <si>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</si>
  <si>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</si>
  <si>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</si>
  <si>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</si>
  <si>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</si>
  <si>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</si>
  <si>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</si>
  <si>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</si>
  <si>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</si>
  <si>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</si>
  <si>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</si>
  <si>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</si>
  <si>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</si>
  <si>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</si>
  <si>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</si>
  <si>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</si>
  <si>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</si>
  <si>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</si>
  <si>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</si>
  <si>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</si>
  <si>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</si>
  <si>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</si>
  <si>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</si>
  <si>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</si>
  <si>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</si>
  <si>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</si>
  <si>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</si>
  <si>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</si>
  <si>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</si>
  <si>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</si>
  <si>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</si>
  <si>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</si>
  <si>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</si>
  <si>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</si>
  <si>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</si>
  <si>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</si>
  <si>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</si>
  <si>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</si>
  <si>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</si>
  <si>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</si>
  <si>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</si>
  <si>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</si>
  <si>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</si>
  <si>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</si>
  <si>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</si>
  <si>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</si>
  <si>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</si>
  <si>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</si>
  <si>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</si>
  <si>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</si>
  <si>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</si>
  <si>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</si>
  <si>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</si>
  <si>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</si>
  <si>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</si>
  <si>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</si>
  <si>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</si>
  <si>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</si>
  <si>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</si>
  <si>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</si>
  <si>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</si>
  <si>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</si>
  <si>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</si>
  <si>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</si>
  <si>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</si>
  <si>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</si>
  <si>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</si>
  <si>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</si>
  <si>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</si>
  <si>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</si>
  <si>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</si>
  <si>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</si>
  <si>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</si>
  <si>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</si>
  <si>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</si>
  <si>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</si>
  <si>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</si>
  <si>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</si>
  <si>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</si>
  <si>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</si>
  <si>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</si>
  <si>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</si>
  <si>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</si>
  <si>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</si>
  <si>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</si>
  <si>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</si>
  <si>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</si>
  <si>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</si>
  <si>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</si>
  <si>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</si>
  <si>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</si>
  <si>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</si>
  <si>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</si>
  <si>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</si>
  <si>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</si>
  <si>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</si>
  <si>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</si>
  <si>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</si>
  <si>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</si>
  <si>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</si>
  <si>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</si>
  <si>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</si>
  <si>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</si>
  <si>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</si>
  <si>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</si>
  <si>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</si>
  <si>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</si>
  <si>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</si>
  <si>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</si>
  <si>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</si>
  <si>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</si>
  <si>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</si>
  <si>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</si>
  <si>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</si>
  <si>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</si>
  <si>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</si>
  <si>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</si>
  <si>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</si>
  <si>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</si>
  <si>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</si>
  <si>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</si>
  <si>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</si>
  <si>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</si>
  <si>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</si>
  <si>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</si>
  <si>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</si>
  <si>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</si>
  <si>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</si>
  <si>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</si>
  <si>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</si>
  <si>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</si>
  <si>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</si>
  <si>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</si>
  <si>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</si>
  <si>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</si>
  <si>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</si>
  <si>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</si>
  <si>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</si>
  <si>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</si>
  <si>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</si>
  <si>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</si>
  <si>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</si>
  <si>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</si>
  <si>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</si>
  <si>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</si>
  <si>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</si>
  <si>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</si>
  <si>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</si>
  <si>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</si>
  <si>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</si>
  <si>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</si>
  <si>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</si>
  <si>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</si>
  <si>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</si>
  <si>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</si>
  <si>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</si>
  <si>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</si>
  <si>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</si>
  <si>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</si>
  <si>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</si>
  <si>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</si>
  <si>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</si>
  <si>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</si>
  <si>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</si>
  <si>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</si>
  <si>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</si>
  <si>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</si>
  <si>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</si>
  <si>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</si>
  <si>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</si>
  <si>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</si>
  <si>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</si>
  <si>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</si>
  <si>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</si>
  <si>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</si>
  <si>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</si>
  <si>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</si>
  <si>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</si>
  <si>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</si>
  <si>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</si>
  <si>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</si>
  <si>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</si>
  <si>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</si>
  <si>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</si>
  <si>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</si>
  <si>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</si>
  <si>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</si>
  <si>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</si>
  <si>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</si>
  <si>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</si>
  <si>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</si>
  <si>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</si>
  <si>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</si>
  <si>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</si>
  <si>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</si>
  <si>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</si>
  <si>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</si>
  <si>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</si>
  <si>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</si>
  <si>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</si>
  <si>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</si>
  <si>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</si>
  <si>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</si>
  <si>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</si>
  <si>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</si>
  <si>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</si>
  <si>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</si>
  <si>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</si>
  <si>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</si>
  <si>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</si>
  <si>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</si>
  <si>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</si>
  <si>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</si>
  <si>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</si>
  <si>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</si>
  <si>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</si>
  <si>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</si>
  <si>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</si>
  <si>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</si>
  <si>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</si>
  <si>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</si>
  <si>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</si>
  <si>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</si>
  <si>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</si>
  <si>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</si>
  <si>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</si>
  <si>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</si>
  <si>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</si>
  <si>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</si>
  <si>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</si>
  <si>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</si>
  <si>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</si>
  <si>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</si>
  <si>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</si>
  <si>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</si>
  <si>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</si>
  <si>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</si>
  <si>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</si>
  <si>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</si>
  <si>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</si>
  <si>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</si>
  <si>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</si>
  <si>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</si>
  <si>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</si>
  <si>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</si>
  <si>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</si>
  <si>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</si>
  <si>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</si>
  <si>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</si>
  <si>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</si>
  <si>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</si>
  <si>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</si>
  <si>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</si>
  <si>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</si>
  <si>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</si>
  <si>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</si>
  <si>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</si>
  <si>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</si>
  <si>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</si>
  <si>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</si>
  <si>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</si>
  <si>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</si>
  <si>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</si>
  <si>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</si>
  <si>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</si>
  <si>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</si>
  <si>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</si>
  <si>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</si>
  <si>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</si>
  <si>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</si>
  <si>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</si>
  <si>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</si>
  <si>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</si>
  <si>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</si>
  <si>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</si>
  <si>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</si>
  <si>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</si>
  <si>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</si>
  <si>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</si>
  <si>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</si>
  <si>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</si>
  <si>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</si>
  <si>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</si>
  <si>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</si>
  <si>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</si>
  <si>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</si>
  <si>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</si>
  <si>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</si>
  <si>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</si>
  <si>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</si>
  <si>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</si>
  <si>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</si>
  <si>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</si>
  <si>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</si>
  <si>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</si>
  <si>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</si>
  <si>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</si>
  <si>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</si>
  <si>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</si>
  <si>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</si>
  <si>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</si>
  <si>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</si>
  <si>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</si>
  <si>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</si>
  <si>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</si>
  <si>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</si>
  <si>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</si>
  <si>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</si>
  <si>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</si>
  <si>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</si>
  <si>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</si>
  <si>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</si>
  <si>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</si>
  <si>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</si>
  <si>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</si>
  <si>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</si>
  <si>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</si>
  <si>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</si>
  <si>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</si>
  <si>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</si>
  <si>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</si>
  <si>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</si>
  <si>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</si>
  <si>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</si>
  <si>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</si>
  <si>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</si>
  <si>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</si>
  <si>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</si>
  <si>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</si>
  <si>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</si>
  <si>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</si>
  <si>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</si>
  <si>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</si>
  <si>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</si>
  <si>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</si>
  <si>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</si>
  <si>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</si>
  <si>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</si>
  <si>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</si>
  <si>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</si>
  <si>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</si>
  <si>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</si>
  <si>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</si>
  <si>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</si>
  <si>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</si>
  <si>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</si>
  <si>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</si>
  <si>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</si>
  <si>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</si>
  <si>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</si>
  <si>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</si>
  <si>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</si>
  <si>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</si>
  <si>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</si>
  <si>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</si>
  <si>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</si>
  <si>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</si>
  <si>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</si>
  <si>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</si>
  <si>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</si>
  <si>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</si>
  <si>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</si>
  <si>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</si>
  <si>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</si>
  <si>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</si>
  <si>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</si>
  <si>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</si>
  <si>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</si>
  <si>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</si>
  <si>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</si>
  <si>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</si>
  <si>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</si>
  <si>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</si>
  <si>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</si>
  <si>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</si>
  <si>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</si>
  <si>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</si>
  <si>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</si>
  <si>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</si>
  <si>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</si>
  <si>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</si>
  <si>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</si>
  <si>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</si>
  <si>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</si>
  <si>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</si>
  <si>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</si>
  <si>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</si>
  <si>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</si>
  <si>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</si>
  <si>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</si>
  <si>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</si>
  <si>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</si>
  <si>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</si>
  <si>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</si>
  <si>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</si>
  <si>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</si>
  <si>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</si>
  <si>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</si>
  <si>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</si>
  <si>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</si>
  <si>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</si>
  <si>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</si>
  <si>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</si>
  <si>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</si>
  <si>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</si>
  <si>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</si>
  <si>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</si>
  <si>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</si>
  <si>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</si>
  <si>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</si>
  <si>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</si>
  <si>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</si>
  <si>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</si>
  <si>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</si>
  <si>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</si>
  <si>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</si>
  <si>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</si>
  <si>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</si>
  <si>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</si>
  <si>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</si>
  <si>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</si>
  <si>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</si>
  <si>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</si>
  <si>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</si>
  <si>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</si>
  <si>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</si>
  <si>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</si>
  <si>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</si>
  <si>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</si>
  <si>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</si>
  <si>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</si>
  <si>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</si>
  <si>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</si>
  <si>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</si>
  <si>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</si>
  <si>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</si>
  <si>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</si>
  <si>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</si>
  <si>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</si>
  <si>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</si>
  <si>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</si>
  <si>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</si>
  <si>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</si>
  <si>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</si>
  <si>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</si>
  <si>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</si>
  <si>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</si>
  <si>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</si>
  <si>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</si>
  <si>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</si>
  <si>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</si>
  <si>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</si>
  <si>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</si>
  <si>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</si>
  <si>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</si>
  <si>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</si>
  <si>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</si>
  <si>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</si>
  <si>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</si>
  <si>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</si>
  <si>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</si>
  <si>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</si>
  <si>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</si>
  <si>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</si>
  <si>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</si>
  <si>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</si>
  <si>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</si>
  <si>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</si>
  <si>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</si>
  <si>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</si>
  <si>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</si>
  <si>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</si>
  <si>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</si>
  <si>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</si>
  <si>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</si>
  <si>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</si>
  <si>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</si>
  <si>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</si>
  <si>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</si>
  <si>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</si>
  <si>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</si>
  <si>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</si>
  <si>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</si>
  <si>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</si>
  <si>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</si>
  <si>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</si>
  <si>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</si>
  <si>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</si>
  <si>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</si>
  <si>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</si>
  <si>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</si>
  <si>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</si>
  <si>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</si>
  <si>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</si>
  <si>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</si>
  <si>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</si>
  <si>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</si>
  <si>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</si>
  <si>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</si>
  <si>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</si>
  <si>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</si>
  <si>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</si>
  <si>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</si>
  <si>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</si>
  <si>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</si>
  <si>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</si>
  <si>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</si>
  <si>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</si>
  <si>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</si>
  <si>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</si>
  <si>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</si>
  <si>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</si>
  <si>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</si>
  <si>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</si>
  <si>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</si>
  <si>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</si>
  <si>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</si>
  <si>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</si>
  <si>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</si>
  <si>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</si>
  <si>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</si>
  <si>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</si>
  <si>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</si>
  <si>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</si>
  <si>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</si>
  <si>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</si>
  <si>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</si>
  <si>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</si>
  <si>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</si>
  <si>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</si>
  <si>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</si>
  <si>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</si>
  <si>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</si>
  <si>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</si>
  <si>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</si>
  <si>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</si>
  <si>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</si>
  <si>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</si>
  <si>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</si>
  <si>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</si>
  <si>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</si>
  <si>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</si>
  <si>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</si>
  <si>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</si>
  <si>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</si>
  <si>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</si>
  <si>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</si>
  <si>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</si>
  <si>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</si>
  <si>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</si>
  <si>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</si>
  <si>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</si>
  <si>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</si>
  <si>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</si>
  <si>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</si>
  <si>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</si>
  <si>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</si>
  <si>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</si>
  <si>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</si>
  <si>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</si>
  <si>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</si>
  <si>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</si>
  <si>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</si>
  <si>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</si>
  <si>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</si>
  <si>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</si>
  <si>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</si>
  <si>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</si>
  <si>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</si>
  <si>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</si>
  <si>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</si>
  <si>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</si>
  <si>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</si>
  <si>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</si>
  <si>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</si>
  <si>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</si>
  <si>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</si>
  <si>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</si>
  <si>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</si>
  <si>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</si>
  <si>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</si>
  <si>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</si>
  <si>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</si>
  <si>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</si>
  <si>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</si>
  <si>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</si>
  <si>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</si>
  <si>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</si>
  <si>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</si>
  <si>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</si>
  <si>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</si>
  <si>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</si>
  <si>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</si>
  <si>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</si>
  <si>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</si>
  <si>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</si>
  <si>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</si>
  <si>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</si>
  <si>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</si>
  <si>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</si>
  <si>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</si>
  <si>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</si>
  <si>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</si>
  <si>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</si>
  <si>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</si>
  <si>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</si>
  <si>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</si>
  <si>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</si>
  <si>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</si>
  <si>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</si>
  <si>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</si>
  <si>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</si>
  <si>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</si>
  <si>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</si>
  <si>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</si>
  <si>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</si>
  <si>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</si>
  <si>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</si>
  <si>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</si>
  <si>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</si>
  <si>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</si>
  <si>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</si>
  <si>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</si>
  <si>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</si>
  <si>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</si>
  <si>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</si>
  <si>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</si>
  <si>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</si>
  <si>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</si>
  <si>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</si>
  <si>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</si>
  <si>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</si>
  <si>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</si>
  <si>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</si>
  <si>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</si>
  <si>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</si>
  <si>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</si>
  <si>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</si>
  <si>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</si>
  <si>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</si>
  <si>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</si>
  <si>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</si>
  <si>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</si>
  <si>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</si>
  <si>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</si>
  <si>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</si>
  <si>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</si>
  <si>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</si>
  <si>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</si>
  <si>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</si>
  <si>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</si>
  <si>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</si>
  <si>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</si>
  <si>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</si>
  <si>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</si>
  <si>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</si>
  <si>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</si>
  <si>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</si>
  <si>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</si>
  <si>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</si>
  <si>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</si>
  <si>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</si>
  <si>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</si>
  <si>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</si>
  <si>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</si>
  <si>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</si>
  <si>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</si>
  <si>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</si>
  <si>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</si>
  <si>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</si>
  <si>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</si>
  <si>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</si>
  <si>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</si>
  <si>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</si>
  <si>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</si>
  <si>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</si>
  <si>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</si>
  <si>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</si>
  <si>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</si>
  <si>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</si>
  <si>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</si>
  <si>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</si>
  <si>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</si>
  <si>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</si>
  <si>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</si>
  <si>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</si>
  <si>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</si>
  <si>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</si>
  <si>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</si>
  <si>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</si>
  <si>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</si>
  <si>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</si>
  <si>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</si>
  <si>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</si>
  <si>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</si>
  <si>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</si>
  <si>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</si>
  <si>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</si>
  <si>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</si>
  <si>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</si>
  <si>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</si>
  <si>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</si>
  <si>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</si>
  <si>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</si>
  <si>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</si>
  <si>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</si>
  <si>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</si>
  <si>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</si>
  <si>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</si>
  <si>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</si>
  <si>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</si>
  <si>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</si>
  <si>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</si>
  <si>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</si>
  <si>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</si>
  <si>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</si>
  <si>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</si>
  <si>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</si>
  <si>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</si>
  <si>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</si>
  <si>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</si>
  <si>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</si>
  <si>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</si>
  <si>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</si>
  <si>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</si>
  <si>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</si>
  <si>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</si>
  <si>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</si>
  <si>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</si>
  <si>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</si>
  <si>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</si>
  <si>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</si>
  <si>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</si>
  <si>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</si>
  <si>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</si>
  <si>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</si>
  <si>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</si>
  <si>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</si>
  <si>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</si>
  <si>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</si>
  <si>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</si>
  <si>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</si>
  <si>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</si>
  <si>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</si>
  <si>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</si>
  <si>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</si>
  <si>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</si>
  <si>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</si>
  <si>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</si>
  <si>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</si>
  <si>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</si>
  <si>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</si>
  <si>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</si>
  <si>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</si>
  <si>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</si>
  <si>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</si>
  <si>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</si>
  <si>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</si>
  <si>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</si>
  <si>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</si>
  <si>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</si>
  <si>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</si>
  <si>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</si>
  <si>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</si>
  <si>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</si>
  <si>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</si>
  <si>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</si>
  <si>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</si>
  <si>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</si>
  <si>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</si>
  <si>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</si>
  <si>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</si>
  <si>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</si>
  <si>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</si>
  <si>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</si>
  <si>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</si>
  <si>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</si>
  <si>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</si>
  <si>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</si>
  <si>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</si>
  <si>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</si>
  <si>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</si>
  <si>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</si>
  <si>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</si>
  <si>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</si>
  <si>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</si>
  <si>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</si>
  <si>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</si>
  <si>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</si>
  <si>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</si>
  <si>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</si>
  <si>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</si>
  <si>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</si>
  <si>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</si>
  <si>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</si>
  <si>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</si>
  <si>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</si>
  <si>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</si>
  <si>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</si>
  <si>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</si>
  <si>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</si>
  <si>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</si>
  <si>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</si>
  <si>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</si>
  <si>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</si>
  <si>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</si>
  <si>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</si>
  <si>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</si>
  <si>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</si>
  <si>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</si>
  <si>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</si>
  <si>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</si>
  <si>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</si>
  <si>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</si>
  <si>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</si>
  <si>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</si>
  <si>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</si>
  <si>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</si>
  <si>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</si>
  <si>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</si>
  <si>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</si>
  <si>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</si>
  <si>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</si>
  <si>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</si>
  <si>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</si>
  <si>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</si>
  <si>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</si>
  <si>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</si>
  <si>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</si>
  <si>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</si>
  <si>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</si>
  <si>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</si>
  <si>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</si>
  <si>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</si>
  <si>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</si>
  <si>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</si>
  <si>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</si>
  <si>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</si>
  <si>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</si>
  <si>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</si>
  <si>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</si>
  <si>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</si>
  <si>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</si>
  <si>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</si>
  <si>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</si>
  <si>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</si>
  <si>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</si>
  <si>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</si>
  <si>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</si>
  <si>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</si>
  <si>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</si>
  <si>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</si>
  <si>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</si>
  <si>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</si>
  <si>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</si>
  <si>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</si>
  <si>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</si>
  <si>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</si>
  <si>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</si>
  <si>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</si>
  <si>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</si>
  <si>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</si>
  <si>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</si>
  <si>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</si>
  <si>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</si>
  <si>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</si>
  <si>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</si>
  <si>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</si>
  <si>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</si>
  <si>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</si>
  <si>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</si>
  <si>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</si>
  <si>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</si>
  <si>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</si>
  <si>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</si>
  <si>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</si>
  <si>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</si>
  <si>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</si>
  <si>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</si>
  <si>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</si>
  <si>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</si>
  <si>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</si>
  <si>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</si>
  <si>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</si>
  <si>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</si>
  <si>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</si>
  <si>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</si>
  <si>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</si>
  <si>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</si>
  <si>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</si>
  <si>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</si>
  <si>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</si>
  <si>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</si>
  <si>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</si>
  <si>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</si>
  <si>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</si>
  <si>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</si>
  <si>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</si>
  <si>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</si>
  <si>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</si>
  <si>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</si>
  <si>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</si>
  <si>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</si>
  <si>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</si>
  <si>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</si>
  <si>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</si>
  <si>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</si>
  <si>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</si>
  <si>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</si>
  <si>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</si>
  <si>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</si>
  <si>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</si>
  <si>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</si>
  <si>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</si>
  <si>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</si>
  <si>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</si>
  <si>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</si>
  <si>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</si>
  <si>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</si>
  <si>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</si>
  <si>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</si>
  <si>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</si>
  <si>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</si>
  <si>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</si>
  <si>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</si>
  <si>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</si>
  <si>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</si>
  <si>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</si>
  <si>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</si>
  <si>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</si>
  <si>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</si>
  <si>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</si>
  <si>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</si>
  <si>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</si>
  <si>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</si>
  <si>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</si>
  <si>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</si>
  <si>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</si>
  <si>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</si>
  <si>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</si>
  <si>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</si>
  <si>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</si>
  <si>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</si>
  <si>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</si>
  <si>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</si>
  <si>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</si>
  <si>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</si>
  <si>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</si>
  <si>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</si>
  <si>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</si>
  <si>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</si>
  <si>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</si>
  <si>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</si>
  <si>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</si>
  <si>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</si>
  <si>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</si>
  <si>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</si>
  <si>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</si>
  <si>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</si>
  <si>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</si>
  <si>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</si>
  <si>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</si>
  <si>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</si>
  <si>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</si>
  <si>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</si>
  <si>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</si>
  <si>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</si>
  <si>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</si>
  <si>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</si>
  <si>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</si>
  <si>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</si>
  <si>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</si>
  <si>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</si>
  <si>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</si>
  <si>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</si>
  <si>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</si>
  <si>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</si>
  <si>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</si>
  <si>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</si>
  <si>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</si>
  <si>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</si>
  <si>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</si>
  <si>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</si>
  <si>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</si>
  <si>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</si>
  <si>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</si>
  <si>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</si>
  <si>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</si>
  <si>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</si>
  <si>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</si>
  <si>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</si>
  <si>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</si>
  <si>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</si>
  <si>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</si>
  <si>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</si>
  <si>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</si>
  <si>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</si>
  <si>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</si>
  <si>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</si>
  <si>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</si>
  <si>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</si>
  <si>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</si>
  <si>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</si>
  <si>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</si>
  <si>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</si>
  <si>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</si>
  <si>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</si>
  <si>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</si>
  <si>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</si>
  <si>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</si>
  <si>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</si>
  <si>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</si>
  <si>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</si>
  <si>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</si>
  <si>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</si>
  <si>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</si>
  <si>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</si>
  <si>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</si>
  <si>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</si>
  <si>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</si>
  <si>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</si>
  <si>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</si>
  <si>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</si>
  <si>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</si>
  <si>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</si>
  <si>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</si>
  <si>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</si>
  <si>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</si>
  <si>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</si>
  <si>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</si>
  <si>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</si>
  <si>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</si>
  <si>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</si>
  <si>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</si>
  <si>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</si>
  <si>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</si>
  <si>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</si>
  <si>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</si>
  <si>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</si>
  <si>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</si>
  <si>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</si>
  <si>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</si>
  <si>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</si>
  <si>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</si>
  <si>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</si>
  <si>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</si>
  <si>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</si>
  <si>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</si>
  <si>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</si>
  <si>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</si>
  <si>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</si>
  <si>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</si>
  <si>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</si>
  <si>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</si>
  <si>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</si>
  <si>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</si>
  <si>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</si>
  <si>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</si>
  <si>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</si>
  <si>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</si>
  <si>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</si>
  <si>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</si>
  <si>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</si>
  <si>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</si>
  <si>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</si>
  <si>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</si>
  <si>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</si>
  <si>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</si>
  <si>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</si>
  <si>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</si>
  <si>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</si>
  <si>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</si>
  <si>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</si>
  <si>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</si>
  <si>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</si>
  <si>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</si>
  <si>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</si>
  <si>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</si>
  <si>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</si>
  <si>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</si>
  <si>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</si>
  <si>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</si>
  <si>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</si>
  <si>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</si>
  <si>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</si>
  <si>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</si>
  <si>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</si>
  <si>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</si>
  <si>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</si>
  <si>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</si>
  <si>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</si>
  <si>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</si>
  <si>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</si>
  <si>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</si>
  <si>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</si>
  <si>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</si>
  <si>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</si>
  <si>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</si>
  <si>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</si>
  <si>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</si>
  <si>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</si>
  <si>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</si>
  <si>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</si>
  <si>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</si>
  <si>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</si>
  <si>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</si>
  <si>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</si>
  <si>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</si>
  <si>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</si>
  <si>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</si>
  <si>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</si>
  <si>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</si>
  <si>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</si>
  <si>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</si>
  <si>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</si>
  <si>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</si>
  <si>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</si>
  <si>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</si>
  <si>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</si>
  <si>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</si>
  <si>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</si>
  <si>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</si>
  <si>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</si>
  <si>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</si>
  <si>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</si>
  <si>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</si>
  <si>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</si>
  <si>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</si>
  <si>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</si>
  <si>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</si>
  <si>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</si>
  <si>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</si>
  <si>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</si>
  <si>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</si>
  <si>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</si>
  <si>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</si>
  <si>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</si>
  <si>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</si>
  <si>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</si>
  <si>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</si>
  <si>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</si>
  <si>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</si>
  <si>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</si>
  <si>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</si>
  <si>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</si>
  <si>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</si>
  <si>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</si>
  <si>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</si>
  <si>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</si>
  <si>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</si>
  <si>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</si>
  <si>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</si>
  <si>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</si>
  <si>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</si>
  <si>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</si>
  <si>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</si>
  <si>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</si>
  <si>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</si>
  <si>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</si>
  <si>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</si>
  <si>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</si>
  <si>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</si>
  <si>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</si>
  <si>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</si>
  <si>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</si>
  <si>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</si>
  <si>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</si>
  <si>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</si>
  <si>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</si>
  <si>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</si>
  <si>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</si>
  <si>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</si>
  <si>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</si>
  <si>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</si>
  <si>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</si>
  <si>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</si>
  <si>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</si>
  <si>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</si>
  <si>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</si>
  <si>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</si>
  <si>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</si>
  <si>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</si>
  <si>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</si>
  <si>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</si>
  <si>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</si>
  <si>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</si>
  <si>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</si>
  <si>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</si>
  <si>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</si>
  <si>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</si>
  <si>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</si>
  <si>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</si>
  <si>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</si>
  <si>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</si>
  <si>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</si>
  <si>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</si>
  <si>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</si>
  <si>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</si>
  <si>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</si>
  <si>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</si>
  <si>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</si>
  <si>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</si>
  <si>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</si>
  <si>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</si>
  <si>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</si>
  <si>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</si>
  <si>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</si>
  <si>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</si>
  <si>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</si>
  <si>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</si>
  <si>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</si>
  <si>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</si>
  <si>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</si>
  <si>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</si>
  <si>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</si>
  <si>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</si>
  <si>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</si>
  <si>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</si>
  <si>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</si>
  <si>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</si>
  <si>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</si>
  <si>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</si>
  <si>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</si>
  <si>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</si>
  <si>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</si>
  <si>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</si>
  <si>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</si>
  <si>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</si>
  <si>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</si>
  <si>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</si>
  <si>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</si>
  <si>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</si>
  <si>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</si>
  <si>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</si>
  <si>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</si>
  <si>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</si>
  <si>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</si>
  <si>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</si>
  <si>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</si>
  <si>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</si>
  <si>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</si>
  <si>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</si>
  <si>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</si>
  <si>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</si>
  <si>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</si>
  <si>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</si>
  <si>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</si>
  <si>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</si>
  <si>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</si>
  <si>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</si>
  <si>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</si>
  <si>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</si>
  <si>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</si>
  <si>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</si>
  <si>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</si>
  <si>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</si>
  <si>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</si>
  <si>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</si>
  <si>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</si>
  <si>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</si>
  <si>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</si>
  <si>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</si>
  <si>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</si>
  <si>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</si>
  <si>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</si>
  <si>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</si>
  <si>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</si>
  <si>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</si>
  <si>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</si>
  <si>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</si>
  <si>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</si>
  <si>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</si>
  <si>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</si>
  <si>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</si>
  <si>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</si>
  <si>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</si>
  <si>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</si>
  <si>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</si>
  <si>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</si>
  <si>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</si>
  <si>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</si>
  <si>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</si>
  <si>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</si>
  <si>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</si>
  <si>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</si>
  <si>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</si>
  <si>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</si>
  <si>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</si>
  <si>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</si>
  <si>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</si>
  <si>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</si>
  <si>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</si>
  <si>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</si>
  <si>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</si>
  <si>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</si>
  <si>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</si>
  <si>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</si>
  <si>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</si>
  <si>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</si>
  <si>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</si>
  <si>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</si>
  <si>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</si>
  <si>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</si>
  <si>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</si>
  <si>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</si>
  <si>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</si>
  <si>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</si>
  <si>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</si>
  <si>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</si>
  <si>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</si>
  <si>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</si>
  <si>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</si>
  <si>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</si>
  <si>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</si>
  <si>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</si>
  <si>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</si>
  <si>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</si>
  <si>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</si>
  <si>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</si>
  <si>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</si>
  <si>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</si>
  <si>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</si>
  <si>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</si>
  <si>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</si>
  <si>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</si>
  <si>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</si>
  <si>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</si>
  <si>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</si>
  <si>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</si>
  <si>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</si>
  <si>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</si>
  <si>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</si>
  <si>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</si>
  <si>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</si>
  <si>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</si>
  <si>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</si>
  <si>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</si>
  <si>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</si>
  <si>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</si>
  <si>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</si>
  <si>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</si>
  <si>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</si>
  <si>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</si>
  <si>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</si>
  <si>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</si>
  <si>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</si>
  <si>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</si>
  <si>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</si>
  <si>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</si>
  <si>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</si>
  <si>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</si>
  <si>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</si>
  <si>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</si>
  <si>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</si>
  <si>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</si>
  <si>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</si>
  <si>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</si>
  <si>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</si>
  <si>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</si>
  <si>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</si>
  <si>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</si>
  <si>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</si>
  <si>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</si>
  <si>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</si>
  <si>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</si>
  <si>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</si>
  <si>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</si>
  <si>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</si>
  <si>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</si>
  <si>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</si>
  <si>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</si>
  <si>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</si>
  <si>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</si>
  <si>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</si>
  <si>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</si>
  <si>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</si>
  <si>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</si>
  <si>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</si>
  <si>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</si>
  <si>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</si>
  <si>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</si>
  <si>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</si>
  <si>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</si>
  <si>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</si>
  <si>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</si>
  <si>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</si>
  <si>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</si>
  <si>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</si>
  <si>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</si>
  <si>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</si>
  <si>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</si>
  <si>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</si>
  <si>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</si>
  <si>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</si>
  <si>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</si>
  <si>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</si>
  <si>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</si>
  <si>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</si>
  <si>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</si>
  <si>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</si>
  <si>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</si>
  <si>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</si>
  <si>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</si>
  <si>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</si>
  <si>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</si>
  <si>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</si>
  <si>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</si>
  <si>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</si>
  <si>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</si>
  <si>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</si>
  <si>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</si>
  <si>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</si>
  <si>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</si>
  <si>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</si>
  <si>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</si>
  <si>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</si>
  <si>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</si>
  <si>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</si>
  <si>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</si>
  <si>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</si>
  <si>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</si>
  <si>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</si>
  <si>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</si>
  <si>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</si>
  <si>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</si>
  <si>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</si>
  <si>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</si>
  <si>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</si>
  <si>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</si>
  <si>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</si>
  <si>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</si>
  <si>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</si>
  <si>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</si>
  <si>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</si>
  <si>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</si>
  <si>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</si>
  <si>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</si>
  <si>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</si>
  <si>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</si>
  <si>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</si>
  <si>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</si>
  <si>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</si>
  <si>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</si>
  <si>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</si>
  <si>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</si>
  <si>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</si>
  <si>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</si>
  <si>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</si>
  <si>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</si>
  <si>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</si>
  <si>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</si>
  <si>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</si>
  <si>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</si>
  <si>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</si>
  <si>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</si>
  <si>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</si>
  <si>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</si>
  <si>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</si>
  <si>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</si>
  <si>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</si>
  <si>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</si>
  <si>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</si>
  <si>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</si>
  <si>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</si>
  <si>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</si>
  <si>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</si>
  <si>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</si>
  <si>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</si>
  <si>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</si>
  <si>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</si>
  <si>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</si>
  <si>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</si>
  <si>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</si>
  <si>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</si>
  <si>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</si>
  <si>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</si>
  <si>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</si>
  <si>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</si>
  <si>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</si>
  <si>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</si>
  <si>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</si>
  <si>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</si>
  <si>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</si>
  <si>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</si>
  <si>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</si>
  <si>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</si>
  <si>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</si>
  <si>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</si>
  <si>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</si>
  <si>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</si>
  <si>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</si>
  <si>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</si>
  <si>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</si>
  <si>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</si>
  <si>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</si>
  <si>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</si>
  <si>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</si>
  <si>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</si>
  <si>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</si>
  <si>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</si>
  <si>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</si>
  <si>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</si>
  <si>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</si>
  <si>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</si>
  <si>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</si>
  <si>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</si>
  <si>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</si>
  <si>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</si>
  <si>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</si>
  <si>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</si>
  <si>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</si>
  <si>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</si>
  <si>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</si>
  <si>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</si>
  <si>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</si>
  <si>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</si>
  <si>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</si>
  <si>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</si>
  <si>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</si>
  <si>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</si>
  <si>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</si>
  <si>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</si>
  <si>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</si>
  <si>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</si>
  <si>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</si>
  <si>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</si>
  <si>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</si>
  <si>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</si>
  <si>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</si>
  <si>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</si>
  <si>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</si>
  <si>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</si>
  <si>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</si>
  <si>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</si>
  <si>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</si>
  <si>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</si>
  <si>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</si>
  <si>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</si>
  <si>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</si>
  <si>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</si>
  <si>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</si>
  <si>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</si>
  <si>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</si>
  <si>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</si>
  <si>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</si>
  <si>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</si>
  <si>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</si>
  <si>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</si>
  <si>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</si>
  <si>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</si>
  <si>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</si>
  <si>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</si>
  <si>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</si>
  <si>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</si>
  <si>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</si>
  <si>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</si>
  <si>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</si>
  <si>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</si>
  <si>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</si>
  <si>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</si>
  <si>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</si>
  <si>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</si>
  <si>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</si>
  <si>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</si>
  <si>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</si>
  <si>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</si>
  <si>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</si>
  <si>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</si>
  <si>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</si>
  <si>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</si>
  <si>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</si>
  <si>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</si>
  <si>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</si>
  <si>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</si>
  <si>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</si>
  <si>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</si>
  <si>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</si>
  <si>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</si>
  <si>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</si>
  <si>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</si>
  <si>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</si>
  <si>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</si>
  <si>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</si>
  <si>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</si>
  <si>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</si>
  <si>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</si>
  <si>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</si>
  <si>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</si>
  <si>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</si>
  <si>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</si>
  <si>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</si>
  <si>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</si>
  <si>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</si>
  <si>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</si>
  <si>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</si>
  <si>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</si>
  <si>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</si>
  <si>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</si>
  <si>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</si>
  <si>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</si>
  <si>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</si>
  <si>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</si>
  <si>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</si>
  <si>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</si>
  <si>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</si>
  <si>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</si>
  <si>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</si>
  <si>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</si>
  <si>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</si>
  <si>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</si>
  <si>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</si>
  <si>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</si>
  <si>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</si>
  <si>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</si>
  <si>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</si>
  <si>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</si>
  <si>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</si>
  <si>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</si>
  <si>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</si>
  <si>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</si>
  <si>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</si>
  <si>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</si>
  <si>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</si>
  <si>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</si>
  <si>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</si>
  <si>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</si>
  <si>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</si>
  <si>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</si>
  <si>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</si>
  <si>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</si>
  <si>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</si>
  <si>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</si>
  <si>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</si>
  <si>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</si>
  <si>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</si>
  <si>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</si>
  <si>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</si>
  <si>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</si>
  <si>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</si>
  <si>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</si>
  <si>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</si>
  <si>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</si>
  <si>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</si>
  <si>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</si>
  <si>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</si>
  <si>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</si>
  <si>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</si>
  <si>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</si>
  <si>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</si>
  <si>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</si>
  <si>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</si>
  <si>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</si>
  <si>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</si>
  <si>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</si>
  <si>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</si>
  <si>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</si>
  <si>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</si>
  <si>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</si>
  <si>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</si>
  <si>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</si>
  <si>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</si>
  <si>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</si>
  <si>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</si>
  <si>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</si>
  <si>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</si>
  <si>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</si>
  <si>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</si>
  <si>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</si>
  <si>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</si>
  <si>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</si>
  <si>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</si>
  <si>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</si>
  <si>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</si>
  <si>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</si>
  <si>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</si>
  <si>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</si>
  <si>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</si>
  <si>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</si>
  <si>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</si>
  <si>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</si>
  <si>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</si>
  <si>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</si>
  <si>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</si>
  <si>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</si>
  <si>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</si>
  <si>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</si>
  <si>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</si>
  <si>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</si>
  <si>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</si>
  <si>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</si>
  <si>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</si>
  <si>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</si>
  <si>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</si>
  <si>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</si>
  <si>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</si>
  <si>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</si>
  <si>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</si>
  <si>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</si>
  <si>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</si>
  <si>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</si>
  <si>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</si>
  <si>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</si>
  <si>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</si>
  <si>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</si>
  <si>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</si>
  <si>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</si>
  <si>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</si>
  <si>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</si>
  <si>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</si>
  <si>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</si>
  <si>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</si>
  <si>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</si>
  <si>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</si>
  <si>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</si>
  <si>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</si>
  <si>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</si>
  <si>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</si>
  <si>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</si>
  <si>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</si>
  <si>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</si>
  <si>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</si>
  <si>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</si>
  <si>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</si>
  <si>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</si>
  <si>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</si>
  <si>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</si>
  <si>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</si>
  <si>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</si>
  <si>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</si>
  <si>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</si>
  <si>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</si>
  <si>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</si>
  <si>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</si>
  <si>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</si>
  <si>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</si>
  <si>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</si>
  <si>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</si>
  <si>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</si>
  <si>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</si>
  <si>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</si>
  <si>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</si>
  <si>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</si>
  <si>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</si>
  <si>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</si>
  <si>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</si>
  <si>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</si>
  <si>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</si>
  <si>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</si>
  <si>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</si>
  <si>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</si>
  <si>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</si>
  <si>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</si>
  <si>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</si>
  <si>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</si>
  <si>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</si>
  <si>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</si>
  <si>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</si>
  <si>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</si>
  <si>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</si>
  <si>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</si>
  <si>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</si>
  <si>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</si>
  <si>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</si>
  <si>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</si>
  <si>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</si>
  <si>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</si>
  <si>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</si>
  <si>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</si>
  <si>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</si>
  <si>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</si>
  <si>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</si>
  <si>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</si>
  <si>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</si>
  <si>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</si>
  <si>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</si>
  <si>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</si>
  <si>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</si>
  <si>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</si>
  <si>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</si>
  <si>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</si>
  <si>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</si>
  <si>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</si>
  <si>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</si>
  <si>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</si>
  <si>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</si>
  <si>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</si>
  <si>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</si>
  <si>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</si>
  <si>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</si>
  <si>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</si>
  <si>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</si>
  <si>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</si>
  <si>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</si>
  <si>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</si>
  <si>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</si>
  <si>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</si>
  <si>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</si>
  <si>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</si>
  <si>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</si>
  <si>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</si>
  <si>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</si>
  <si>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</si>
  <si>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</si>
  <si>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</si>
  <si>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</si>
  <si>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</si>
  <si>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</si>
  <si>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</si>
  <si>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</si>
  <si>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</si>
  <si>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</si>
  <si>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</si>
  <si>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</si>
  <si>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</si>
  <si>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</si>
  <si>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</si>
  <si>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</si>
  <si>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</si>
  <si>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</si>
  <si>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</si>
  <si>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</si>
  <si>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</si>
  <si>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</si>
  <si>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</si>
  <si>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</si>
  <si>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</si>
  <si>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</si>
  <si>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</si>
  <si>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</si>
  <si>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</si>
  <si>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</si>
  <si>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</si>
  <si>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</si>
  <si>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</si>
  <si>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</si>
  <si>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</si>
  <si>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</si>
  <si>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</si>
  <si>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</si>
  <si>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</si>
  <si>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</si>
  <si>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</si>
  <si>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</si>
  <si>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</si>
  <si>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</si>
  <si>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</si>
  <si>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</si>
  <si>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</si>
  <si>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</si>
  <si>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</si>
  <si>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</si>
  <si>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</si>
  <si>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</si>
  <si>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</si>
  <si>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</si>
  <si>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</si>
  <si>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</si>
  <si>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</si>
  <si>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</si>
  <si>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</si>
  <si>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</si>
  <si>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</si>
  <si>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</si>
  <si>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</si>
  <si>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</si>
  <si>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</si>
  <si>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</si>
  <si>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</si>
  <si>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</si>
  <si>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</si>
  <si>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</si>
  <si>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</si>
  <si>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</si>
  <si>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</si>
  <si>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</si>
  <si>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</si>
  <si>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</si>
  <si>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</si>
  <si>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</si>
  <si>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</si>
  <si>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</si>
  <si>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</si>
  <si>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</si>
  <si>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</si>
  <si>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</si>
  <si>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</si>
  <si>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</si>
  <si>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</si>
  <si>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</si>
  <si>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</si>
  <si>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</si>
  <si>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</si>
  <si>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</si>
  <si>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</si>
  <si>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</si>
  <si>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</si>
  <si>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</si>
  <si>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</si>
  <si>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</si>
  <si>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</si>
  <si>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</si>
  <si>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</si>
  <si>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</si>
  <si>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</si>
  <si>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</si>
  <si>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</si>
  <si>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</si>
  <si>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</si>
  <si>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</si>
  <si>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</si>
  <si>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</si>
  <si>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</si>
  <si>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</si>
  <si>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</si>
  <si>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</si>
  <si>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</si>
  <si>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</si>
  <si>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</si>
  <si>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</si>
  <si>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</si>
  <si>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</si>
  <si>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</si>
  <si>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</si>
  <si>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</si>
  <si>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</si>
  <si>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</si>
  <si>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</si>
  <si>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</si>
  <si>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</si>
  <si>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</si>
  <si>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</si>
  <si>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</si>
  <si>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</si>
  <si>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</si>
  <si>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</si>
  <si>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</si>
  <si>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</si>
  <si>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</si>
  <si>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</si>
  <si>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</si>
  <si>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</si>
  <si>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</si>
  <si>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</si>
  <si>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</si>
  <si>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</si>
  <si>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</si>
  <si>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</si>
  <si>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</si>
  <si>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</si>
  <si>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</si>
  <si>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</si>
  <si>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</si>
  <si>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</si>
  <si>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</si>
  <si>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</si>
  <si>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</si>
  <si>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</si>
  <si>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</si>
  <si>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</si>
  <si>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</si>
  <si>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</si>
  <si>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</si>
  <si>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</si>
  <si>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</si>
  <si>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</si>
  <si>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</si>
  <si>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</si>
  <si>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</si>
  <si>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</si>
  <si>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</si>
  <si>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</si>
  <si>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</si>
  <si>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</si>
  <si>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</si>
  <si>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</si>
  <si>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</si>
  <si>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</si>
  <si>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</si>
  <si>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</si>
  <si>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</si>
  <si>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</si>
  <si>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</si>
  <si>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</si>
  <si>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</si>
  <si>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</si>
  <si>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</si>
  <si>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</si>
  <si>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</si>
  <si>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</si>
  <si>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</si>
  <si>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</si>
  <si>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</si>
  <si>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</si>
  <si>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</si>
  <si>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</si>
  <si>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</si>
  <si>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</si>
  <si>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</si>
  <si>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</si>
  <si>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</si>
  <si>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</si>
  <si>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</si>
  <si>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</si>
  <si>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</si>
  <si>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</si>
  <si>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</si>
  <si>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</si>
  <si>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</si>
  <si>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</si>
  <si>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</si>
  <si>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</si>
  <si>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</si>
  <si>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</si>
  <si>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</si>
  <si>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</si>
  <si>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</si>
  <si>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</si>
  <si>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</si>
  <si>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</si>
  <si>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</si>
  <si>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</si>
  <si>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</si>
  <si>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</si>
  <si>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</si>
  <si>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</si>
  <si>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</si>
  <si>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</si>
  <si>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</si>
  <si>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</si>
  <si>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</si>
  <si>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</si>
  <si>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</si>
  <si>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</si>
  <si>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</si>
  <si>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</si>
  <si>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</si>
  <si>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</si>
  <si>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</si>
  <si>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</si>
  <si>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</si>
  <si>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</si>
  <si>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</si>
  <si>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</si>
  <si>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</si>
  <si>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</si>
  <si>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</si>
  <si>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</si>
  <si>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</si>
  <si>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</si>
  <si>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</si>
  <si>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</si>
  <si>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</si>
  <si>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</si>
  <si>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</si>
  <si>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</si>
  <si>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</si>
  <si>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</si>
  <si>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</si>
  <si>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</si>
  <si>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</si>
  <si>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</si>
  <si>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</si>
  <si>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</si>
  <si>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</si>
  <si>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</si>
  <si>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</si>
  <si>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</si>
  <si>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</si>
  <si>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</si>
  <si>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</si>
  <si>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</si>
  <si>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</si>
  <si>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</si>
  <si>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</si>
  <si>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</si>
  <si>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</si>
  <si>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</si>
  <si>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</si>
  <si>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</si>
  <si>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</si>
  <si>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</si>
  <si>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</si>
  <si>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</si>
  <si>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</si>
  <si>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</si>
  <si>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</si>
  <si>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</si>
  <si>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</si>
  <si>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</si>
  <si>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</si>
  <si>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</si>
  <si>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</si>
  <si>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</si>
  <si>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</si>
  <si>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</si>
  <si>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</si>
  <si>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</si>
  <si>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</si>
  <si>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</si>
  <si>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</si>
  <si>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</si>
  <si>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</si>
  <si>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</si>
  <si>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</si>
  <si>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</si>
  <si>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</si>
  <si>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</si>
  <si>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</si>
  <si>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</si>
  <si>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</si>
  <si>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</si>
  <si>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</si>
  <si>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</si>
  <si>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</si>
  <si>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</si>
  <si>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</si>
  <si>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</si>
  <si>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</si>
  <si>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</si>
  <si>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</si>
  <si>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</si>
  <si>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</si>
  <si>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</si>
  <si>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</si>
  <si>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</si>
  <si>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</si>
  <si>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</si>
  <si>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</si>
  <si>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</si>
  <si>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</si>
  <si>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</si>
  <si>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</si>
  <si>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</si>
  <si>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</si>
  <si>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</si>
  <si>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</si>
  <si>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</si>
  <si>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</si>
  <si>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</si>
  <si>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</si>
  <si>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</si>
  <si>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</si>
  <si>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</si>
  <si>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</si>
  <si>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</si>
  <si>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</si>
  <si>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</si>
  <si>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</si>
  <si>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</si>
  <si>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</si>
  <si>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</si>
  <si>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</si>
  <si>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</si>
  <si>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</si>
  <si>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</si>
  <si>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</si>
  <si>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</si>
  <si>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</si>
  <si>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</si>
  <si>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</si>
  <si>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</si>
  <si>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</si>
  <si>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</si>
  <si>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</si>
  <si>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</si>
  <si>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</si>
  <si>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</si>
  <si>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</si>
  <si>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</si>
  <si>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</si>
  <si>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</si>
  <si>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</si>
  <si>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</si>
  <si>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</si>
  <si>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</si>
  <si>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</si>
  <si>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</si>
  <si>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</si>
  <si>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</si>
  <si>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</si>
  <si>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</si>
  <si>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</si>
  <si>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</si>
  <si>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</si>
  <si>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</si>
  <si>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</si>
  <si>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</si>
  <si>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</si>
  <si>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</si>
  <si>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</si>
  <si>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</si>
  <si>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</si>
  <si>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</si>
  <si>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</si>
  <si>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</si>
  <si>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</si>
  <si>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</si>
  <si>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</si>
  <si>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</si>
  <si>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</si>
  <si>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</si>
  <si>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</si>
  <si>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</si>
  <si>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</si>
  <si>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</si>
  <si>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</si>
  <si>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</si>
  <si>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</si>
  <si>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</si>
  <si>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</si>
  <si>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</si>
  <si>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</si>
  <si>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</si>
  <si>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</si>
  <si>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</si>
  <si>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</si>
  <si>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</si>
  <si>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</si>
  <si>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</si>
  <si>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</si>
  <si>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</si>
  <si>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</si>
  <si>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</si>
  <si>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</si>
  <si>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</si>
  <si>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</si>
  <si>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</si>
  <si>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</si>
  <si>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</si>
  <si>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</si>
  <si>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</si>
  <si>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</si>
  <si>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</si>
  <si>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</si>
  <si>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</si>
  <si>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</si>
  <si>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</si>
  <si>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</si>
  <si>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</si>
  <si>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</si>
  <si>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</si>
  <si>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</si>
  <si>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</si>
  <si>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</si>
  <si>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</si>
  <si>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</si>
  <si>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</si>
  <si>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</si>
  <si>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</si>
  <si>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</si>
  <si>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</si>
  <si>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</si>
  <si>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</si>
  <si>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</si>
  <si>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</si>
  <si>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</si>
  <si>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</si>
  <si>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</si>
  <si>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</si>
  <si>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</si>
  <si>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</si>
  <si>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</si>
  <si>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</si>
  <si>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</si>
  <si>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</si>
  <si>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</si>
  <si>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</si>
  <si>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</si>
  <si>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</si>
  <si>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</si>
  <si>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</si>
  <si>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</si>
  <si>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</si>
  <si>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</si>
  <si>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</si>
  <si>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</si>
  <si>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</si>
  <si>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</si>
  <si>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</si>
  <si>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</si>
  <si>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</si>
  <si>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</si>
  <si>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</si>
  <si>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</si>
  <si>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</si>
  <si>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</si>
  <si>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</si>
  <si>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</si>
  <si>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</si>
  <si>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</si>
  <si>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</si>
  <si>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</si>
  <si>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</si>
  <si>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</si>
  <si>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</si>
  <si>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</si>
  <si>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</si>
  <si>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</si>
  <si>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</si>
  <si>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</si>
  <si>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</si>
  <si>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</si>
  <si>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</si>
  <si>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</si>
  <si>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</si>
  <si>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</si>
  <si>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</si>
  <si>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</si>
  <si>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</si>
  <si>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</si>
  <si>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</si>
  <si>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</si>
  <si>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</si>
  <si>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</si>
  <si>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</si>
  <si>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</si>
  <si>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</si>
  <si>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</si>
  <si>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</si>
  <si>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</si>
  <si>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</si>
  <si>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</si>
  <si>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</si>
  <si>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</si>
  <si>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</si>
  <si>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</si>
  <si>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</si>
  <si>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</si>
  <si>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</si>
  <si>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</si>
  <si>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</si>
  <si>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</si>
  <si>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</si>
  <si>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</si>
  <si>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</si>
  <si>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</si>
  <si>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</si>
  <si>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</si>
  <si>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</si>
  <si>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</si>
  <si>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</si>
  <si>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</si>
  <si>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</si>
  <si>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</si>
  <si>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</si>
  <si>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</si>
  <si>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</si>
  <si>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</si>
  <si>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</si>
  <si>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</si>
  <si>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</si>
  <si>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</si>
  <si>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</si>
  <si>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</si>
  <si>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</si>
  <si>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</si>
  <si>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</si>
  <si>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</si>
  <si>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</si>
  <si>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</si>
  <si>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</si>
  <si>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</si>
  <si>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</si>
  <si>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</si>
  <si>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</si>
  <si>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</si>
  <si>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</si>
  <si>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</si>
  <si>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</si>
  <si>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</si>
  <si>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</si>
  <si>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</si>
  <si>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</si>
  <si>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</si>
  <si>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</si>
  <si>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</si>
  <si>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</si>
  <si>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</si>
  <si>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</si>
  <si>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</si>
  <si>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</si>
  <si>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</si>
  <si>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</si>
  <si>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</si>
  <si>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</si>
  <si>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</si>
  <si>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</si>
  <si>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</si>
  <si>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</si>
  <si>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</si>
  <si>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</si>
  <si>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</si>
  <si>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</si>
  <si>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</si>
  <si>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</si>
  <si>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</si>
  <si>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</si>
  <si>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</si>
  <si>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</si>
  <si>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</si>
  <si>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</si>
  <si>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</si>
  <si>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</si>
  <si>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</si>
  <si>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</si>
  <si>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</si>
  <si>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</si>
  <si>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</si>
  <si>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</si>
  <si>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</si>
  <si>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</si>
  <si>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</si>
  <si>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</si>
  <si>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</si>
  <si>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</si>
  <si>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</si>
  <si>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</si>
  <si>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</si>
  <si>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</si>
  <si>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</si>
  <si>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</si>
  <si>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</si>
  <si>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</si>
  <si>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</si>
  <si>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</si>
  <si>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</si>
  <si>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</si>
  <si>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</si>
  <si>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</si>
  <si>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</si>
  <si>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</si>
  <si>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</si>
  <si>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</si>
  <si>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</si>
  <si>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</si>
  <si>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</si>
  <si>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</si>
  <si>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</si>
  <si>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</si>
  <si>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</si>
  <si>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</si>
  <si>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</si>
  <si>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</si>
  <si>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</si>
  <si>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</si>
  <si>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</si>
  <si>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</si>
  <si>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</si>
  <si>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</si>
  <si>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</si>
  <si>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</si>
  <si>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</si>
  <si>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</si>
  <si>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</si>
  <si>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</si>
  <si>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</si>
  <si>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</si>
  <si>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</si>
  <si>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</si>
  <si>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</si>
  <si>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</si>
  <si>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</si>
  <si>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</si>
  <si>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</si>
  <si>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</si>
  <si>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</si>
  <si>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</si>
  <si>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</si>
  <si>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</si>
  <si>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</si>
  <si>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</si>
  <si>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</si>
  <si>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</si>
  <si>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</si>
  <si>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</si>
  <si>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</si>
  <si>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</si>
  <si>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</si>
  <si>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</si>
  <si>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</si>
  <si>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</si>
  <si>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</si>
  <si>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</si>
  <si>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</si>
  <si>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</si>
  <si>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</si>
  <si>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</si>
  <si>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</si>
  <si>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</si>
  <si>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</si>
  <si>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</si>
  <si>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</si>
  <si>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</si>
  <si>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</si>
  <si>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</si>
  <si>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</si>
  <si>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</si>
  <si>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</si>
  <si>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</si>
  <si>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</si>
  <si>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</si>
  <si>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</si>
  <si>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</si>
  <si>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</si>
  <si>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</si>
  <si>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</si>
  <si>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</si>
  <si>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</si>
  <si>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</si>
  <si>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</si>
  <si>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</si>
  <si>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</si>
  <si>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</si>
  <si>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</si>
  <si>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</si>
  <si>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</si>
  <si>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</si>
  <si>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</si>
  <si>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</si>
  <si>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</si>
  <si>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</si>
  <si>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</si>
  <si>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</si>
  <si>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</si>
  <si>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</si>
  <si>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</si>
  <si>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</si>
  <si>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</si>
  <si>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</si>
  <si>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</si>
  <si>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</si>
  <si>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</si>
  <si>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</si>
  <si>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</si>
  <si>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</si>
  <si>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</si>
  <si>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</si>
  <si>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</si>
  <si>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</si>
  <si>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</si>
  <si>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</si>
  <si>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</si>
  <si>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</si>
  <si>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</si>
  <si>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</si>
  <si>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</si>
  <si>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</si>
  <si>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</si>
  <si>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</si>
  <si>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</si>
  <si>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</si>
  <si>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</si>
  <si>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</si>
  <si>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</si>
  <si>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</si>
  <si>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</si>
  <si>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</si>
  <si>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</si>
  <si>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</si>
  <si>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</si>
  <si>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</si>
  <si>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</si>
  <si>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</si>
  <si>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</si>
  <si>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</si>
  <si>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</si>
  <si>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</si>
  <si>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</si>
  <si>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</si>
  <si>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</si>
  <si>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</si>
  <si>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</si>
  <si>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</si>
  <si>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</si>
  <si>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</si>
  <si>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</si>
  <si>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</si>
  <si>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</si>
  <si>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</si>
  <si>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</si>
  <si>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</si>
  <si>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</si>
  <si>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</si>
  <si>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</si>
  <si>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</si>
  <si>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</si>
  <si>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</si>
  <si>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</si>
  <si>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</si>
  <si>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</si>
  <si>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</si>
  <si>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</si>
  <si>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</si>
  <si>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</si>
  <si>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</si>
  <si>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</si>
  <si>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</si>
  <si>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</si>
  <si>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</si>
  <si>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</si>
  <si>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</si>
  <si>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</si>
  <si>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</si>
  <si>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</si>
  <si>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</si>
  <si>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</si>
  <si>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</si>
  <si>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</si>
  <si>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</si>
  <si>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</si>
  <si>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</si>
  <si>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</si>
  <si>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</si>
  <si>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</si>
  <si>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</si>
  <si>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</si>
  <si>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</si>
  <si>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</si>
  <si>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</si>
  <si>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</si>
  <si>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</si>
  <si>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</si>
  <si>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</si>
  <si>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</si>
  <si>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</si>
  <si>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</si>
  <si>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</si>
  <si>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</si>
  <si>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</si>
  <si>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</si>
  <si>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</si>
  <si>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</si>
  <si>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</si>
  <si>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</si>
  <si>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</si>
  <si>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</si>
  <si>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</si>
  <si>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</si>
  <si>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</si>
  <si>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</si>
  <si>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</si>
  <si>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</si>
  <si>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</si>
  <si>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</si>
  <si>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</si>
  <si>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</si>
  <si>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</si>
  <si>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</si>
  <si>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</si>
  <si>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</si>
  <si>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</si>
  <si>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</si>
  <si>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</si>
  <si>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</si>
  <si>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</si>
  <si>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</si>
  <si>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</si>
  <si>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</si>
  <si>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</si>
  <si>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</si>
  <si>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</si>
  <si>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</si>
  <si>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</si>
  <si>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</si>
  <si>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</si>
  <si>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</si>
  <si>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</si>
  <si>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</si>
  <si>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</si>
  <si>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</si>
  <si>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</si>
  <si>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</si>
  <si>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</si>
  <si>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</si>
  <si>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</si>
  <si>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</si>
  <si>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</si>
  <si>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</si>
  <si>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</si>
  <si>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</si>
  <si>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</si>
  <si>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</si>
  <si>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</si>
  <si>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</si>
  <si>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</si>
  <si>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</si>
  <si>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</si>
  <si>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</si>
  <si>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</si>
  <si>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</si>
  <si>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</si>
  <si>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</si>
  <si>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</si>
  <si>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</si>
  <si>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</si>
  <si>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</si>
  <si>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</si>
  <si>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</si>
  <si>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</si>
  <si>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</si>
  <si>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</si>
  <si>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</si>
  <si>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</si>
  <si>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</si>
  <si>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</si>
  <si>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</si>
  <si>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</si>
  <si>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</si>
  <si>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</si>
  <si>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</si>
  <si>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</si>
  <si>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</si>
  <si>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</si>
  <si>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</si>
  <si>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</si>
  <si>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</si>
  <si>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</si>
  <si>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</si>
  <si>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</si>
  <si>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</si>
  <si>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</si>
  <si>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</si>
  <si>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</si>
  <si>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</si>
  <si>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</si>
  <si>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</si>
  <si>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</si>
  <si>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</si>
  <si>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</si>
  <si>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</si>
  <si>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</si>
  <si>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</si>
  <si>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</si>
  <si>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</si>
  <si>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</si>
  <si>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</si>
  <si>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</si>
  <si>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</si>
  <si>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</si>
  <si>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</si>
  <si>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</si>
  <si>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</si>
  <si>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</si>
  <si>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</si>
  <si>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</si>
  <si>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</si>
  <si>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</si>
  <si>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</si>
  <si>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</si>
  <si>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</si>
  <si>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</si>
  <si>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</si>
  <si>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</si>
  <si>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</si>
  <si>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</si>
  <si>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</si>
  <si>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</si>
  <si>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</si>
  <si>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</si>
  <si>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</si>
  <si>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</si>
  <si>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</si>
  <si>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</si>
  <si>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</si>
  <si>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</si>
  <si>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</si>
  <si>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</si>
  <si>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</si>
  <si>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</si>
  <si>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</si>
  <si>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</si>
  <si>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</si>
  <si>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</si>
  <si>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</si>
  <si>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</si>
  <si>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</si>
  <si>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</si>
  <si>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</si>
  <si>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</si>
  <si>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</si>
  <si>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</si>
  <si>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</si>
  <si>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</si>
  <si>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</si>
  <si>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</si>
  <si>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</si>
  <si>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</si>
  <si>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</si>
  <si>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</si>
  <si>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</si>
  <si>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</si>
  <si>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</si>
  <si>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</si>
  <si>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</si>
  <si>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</si>
  <si>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</si>
  <si>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</si>
  <si>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</si>
  <si>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</si>
  <si>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</si>
  <si>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</si>
  <si>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</si>
  <si>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</si>
  <si>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</si>
  <si>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</si>
  <si>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</si>
  <si>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</si>
  <si>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</si>
  <si>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</si>
  <si>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</si>
  <si>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</si>
  <si>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</si>
  <si>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</si>
  <si>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</si>
  <si>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</si>
  <si>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</si>
  <si>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</si>
  <si>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</si>
  <si>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</si>
  <si>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</si>
  <si>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</si>
  <si>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</si>
  <si>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</si>
  <si>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</si>
  <si>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</si>
  <si>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</si>
  <si>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</si>
  <si>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</si>
  <si>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</si>
  <si>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</si>
  <si>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</si>
  <si>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</si>
  <si>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</si>
  <si>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</si>
  <si>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</si>
  <si>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</si>
  <si>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</si>
  <si>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</si>
  <si>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</si>
  <si>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</si>
  <si>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</si>
  <si>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</si>
  <si>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</si>
  <si>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</si>
  <si>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</si>
  <si>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</si>
  <si>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</si>
  <si>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</si>
  <si>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</si>
  <si>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</si>
  <si>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</si>
  <si>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</si>
  <si>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</si>
  <si>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</si>
  <si>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</si>
  <si>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</si>
  <si>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</si>
  <si>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</si>
  <si>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</si>
  <si>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</si>
  <si>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</si>
  <si>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</si>
  <si>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</si>
  <si>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</si>
  <si>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</si>
  <si>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</si>
  <si>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</si>
  <si>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</si>
  <si>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</si>
  <si>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</si>
  <si>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</si>
  <si>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</si>
  <si>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</si>
  <si>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</si>
  <si>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</si>
  <si>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</si>
  <si>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</si>
  <si>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</si>
  <si>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</si>
  <si>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</si>
  <si>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</si>
  <si>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</si>
  <si>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</si>
  <si>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</si>
  <si>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</si>
  <si>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</si>
  <si>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</si>
  <si>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</si>
  <si>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</si>
  <si>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</si>
  <si>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</si>
  <si>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</si>
  <si>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</si>
  <si>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</si>
  <si>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</si>
  <si>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</si>
  <si>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</si>
  <si>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</si>
  <si>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</si>
  <si>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</si>
  <si>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</si>
  <si>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</si>
  <si>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</si>
  <si>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</si>
  <si>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</si>
  <si>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</si>
  <si>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</si>
  <si>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</si>
  <si>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</si>
  <si>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</si>
  <si>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</si>
  <si>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</si>
  <si>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</si>
  <si>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</si>
  <si>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</si>
  <si>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</si>
  <si>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</si>
  <si>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</si>
  <si>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</si>
  <si>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</si>
  <si>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</si>
  <si>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</si>
  <si>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</si>
  <si>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</si>
  <si>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</si>
  <si>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</si>
  <si>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</si>
  <si>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</si>
  <si>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</si>
  <si>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</si>
  <si>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</si>
  <si>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</si>
  <si>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</si>
  <si>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</si>
  <si>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</si>
  <si>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</si>
  <si>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</si>
  <si>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</si>
  <si>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</si>
  <si>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</si>
  <si>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</si>
  <si>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</si>
  <si>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</si>
  <si>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</si>
  <si>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</si>
  <si>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</si>
  <si>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</si>
  <si>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</si>
  <si>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</si>
  <si>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</si>
  <si>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</si>
  <si>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</si>
  <si>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</si>
  <si>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</si>
  <si>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</si>
  <si>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</si>
  <si>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</si>
  <si>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</si>
  <si>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</si>
  <si>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</si>
  <si>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</si>
  <si>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</si>
  <si>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</si>
  <si>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</si>
  <si>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</si>
  <si>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</si>
  <si>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</si>
  <si>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</si>
  <si>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</si>
  <si>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</si>
  <si>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</si>
  <si>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</si>
  <si>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</si>
  <si>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</si>
  <si>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</si>
  <si>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</si>
  <si>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</si>
  <si>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</si>
  <si>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</si>
  <si>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</si>
  <si>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</si>
  <si>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</si>
  <si>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</si>
  <si>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</si>
  <si>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</si>
  <si>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</si>
  <si>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</si>
  <si>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</si>
  <si>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</si>
  <si>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</si>
  <si>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</si>
  <si>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</si>
  <si>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</si>
  <si>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</si>
  <si>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</si>
  <si>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</si>
  <si>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</si>
  <si>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</si>
  <si>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</si>
  <si>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</si>
  <si>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</si>
  <si>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</si>
  <si>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</si>
  <si>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</si>
  <si>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</si>
  <si>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</si>
  <si>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</si>
  <si>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</si>
  <si>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</si>
  <si>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</si>
  <si>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</si>
  <si>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</si>
  <si>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</si>
  <si>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</si>
  <si>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</si>
  <si>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</si>
  <si>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</si>
  <si>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</si>
  <si>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</si>
  <si>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</si>
  <si>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</si>
  <si>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</si>
  <si>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</si>
  <si>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</si>
  <si>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</si>
  <si>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</si>
  <si>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</si>
  <si>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</si>
  <si>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</si>
  <si>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</si>
  <si>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</si>
  <si>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</si>
  <si>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</si>
  <si>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</si>
  <si>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</si>
  <si>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</si>
  <si>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</si>
  <si>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</si>
  <si>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</si>
  <si>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</si>
  <si>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</si>
  <si>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</si>
  <si>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</si>
  <si>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</si>
  <si>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</si>
  <si>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</si>
  <si>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</si>
  <si>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</si>
  <si>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</si>
  <si>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</si>
  <si>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</si>
  <si>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</si>
  <si>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</si>
  <si>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</si>
  <si>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</si>
  <si>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</si>
  <si>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</si>
  <si>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</si>
  <si>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</si>
  <si>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</si>
  <si>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</si>
  <si>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</si>
  <si>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</si>
  <si>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</si>
  <si>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</si>
  <si>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</si>
  <si>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</si>
  <si>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</si>
  <si>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</si>
  <si>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</si>
  <si>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</si>
  <si>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</si>
  <si>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</si>
  <si>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</si>
  <si>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</si>
  <si>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</si>
  <si>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</si>
  <si>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</si>
  <si>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</si>
  <si>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</si>
  <si>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</si>
  <si>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</si>
  <si>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</si>
  <si>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</si>
  <si>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</si>
  <si>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</si>
  <si>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</si>
  <si>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</si>
  <si>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</si>
  <si>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</si>
  <si>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</si>
  <si>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</si>
  <si>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</si>
  <si>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</si>
  <si>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</si>
  <si>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</si>
  <si>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</si>
  <si>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</si>
  <si>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</si>
  <si>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</si>
  <si>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</si>
  <si>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</si>
  <si>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</si>
  <si>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</si>
  <si>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</si>
  <si>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</si>
  <si>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</si>
  <si>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</si>
  <si>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</si>
  <si>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</si>
  <si>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</si>
  <si>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</si>
  <si>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</si>
  <si>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</si>
  <si>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</si>
  <si>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</si>
  <si>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</si>
  <si>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</si>
  <si>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</si>
  <si>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</si>
  <si>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</si>
  <si>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</si>
  <si>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</si>
  <si>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</si>
  <si>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</si>
  <si>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</si>
  <si>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</si>
  <si>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</si>
  <si>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</si>
  <si>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</si>
  <si>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</si>
  <si>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</si>
  <si>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</si>
  <si>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</si>
  <si>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</si>
  <si>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</si>
  <si>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</si>
  <si>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</si>
  <si>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</si>
  <si>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</si>
  <si>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</si>
  <si>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</si>
  <si>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</si>
  <si>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</si>
  <si>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</si>
  <si>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</si>
  <si>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</si>
  <si>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</si>
  <si>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</si>
  <si>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</si>
  <si>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</si>
  <si>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</si>
  <si>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</si>
  <si>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</si>
  <si>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</si>
  <si>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</si>
  <si>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</si>
  <si>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</si>
  <si>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</si>
  <si>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</si>
  <si>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</si>
  <si>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</si>
  <si>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</si>
  <si>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</si>
  <si>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</si>
  <si>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</si>
  <si>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</si>
  <si>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</si>
  <si>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</si>
  <si>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</si>
  <si>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</si>
  <si>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</si>
  <si>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</si>
  <si>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</si>
  <si>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</si>
  <si>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</si>
  <si>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</si>
  <si>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</si>
  <si>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</si>
  <si>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</si>
  <si>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</si>
  <si>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</si>
  <si>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</si>
  <si>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</si>
  <si>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</si>
  <si>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</si>
  <si>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</si>
  <si>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</si>
  <si>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</si>
  <si>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</si>
  <si>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</si>
  <si>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</si>
  <si>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</si>
  <si>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</si>
  <si>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</si>
  <si>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</si>
  <si>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</si>
  <si>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</si>
  <si>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</si>
  <si>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</si>
  <si>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</si>
  <si>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</si>
  <si>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</si>
  <si>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</si>
  <si>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</si>
  <si>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</si>
  <si>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</si>
  <si>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</si>
  <si>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</si>
  <si>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</si>
  <si>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</si>
  <si>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</si>
  <si>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</si>
  <si>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</si>
  <si>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</si>
  <si>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</si>
  <si>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</si>
  <si>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</si>
  <si>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</si>
  <si>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</si>
  <si>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</si>
  <si>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</si>
  <si>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</si>
  <si>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</si>
  <si>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</si>
  <si>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</si>
  <si>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</si>
  <si>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</si>
  <si>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</si>
  <si>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</si>
  <si>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</si>
  <si>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</si>
  <si>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</si>
  <si>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</si>
  <si>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</si>
  <si>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</si>
  <si>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</si>
  <si>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</si>
  <si>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</si>
  <si>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</si>
  <si>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</si>
  <si>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</si>
  <si>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</si>
  <si>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</si>
  <si>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</si>
  <si>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</si>
  <si>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</si>
  <si>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</si>
  <si>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</si>
  <si>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</si>
  <si>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</si>
  <si>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</si>
  <si>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</si>
  <si>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</si>
  <si>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</si>
  <si>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</si>
  <si>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</si>
  <si>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</si>
  <si>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</si>
  <si>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</si>
  <si>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</si>
  <si>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</si>
  <si>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</si>
  <si>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</si>
  <si>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</si>
  <si>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</si>
  <si>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</si>
  <si>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</si>
  <si>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</si>
  <si>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</si>
  <si>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</si>
  <si>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</si>
  <si>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</si>
  <si>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</si>
  <si>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</si>
  <si>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</si>
  <si>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</si>
  <si>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</si>
  <si>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</si>
  <si>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</si>
  <si>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</si>
  <si>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</si>
  <si>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</si>
  <si>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</si>
  <si>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</si>
  <si>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</si>
  <si>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</si>
  <si>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</si>
  <si>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</si>
  <si>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</si>
  <si>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</si>
  <si>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</si>
  <si>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</si>
  <si>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</si>
  <si>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</si>
  <si>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</si>
  <si>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</si>
  <si>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</si>
  <si>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</si>
  <si>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</si>
  <si>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</si>
  <si>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</si>
  <si>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</si>
  <si>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</si>
  <si>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</si>
  <si>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</si>
  <si>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</si>
  <si>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</si>
  <si>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</si>
  <si>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</si>
  <si>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</si>
  <si>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</si>
  <si>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</si>
  <si>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</si>
  <si>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</si>
  <si>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</si>
  <si>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</si>
  <si>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</si>
  <si>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</si>
  <si>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</si>
  <si>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</si>
  <si>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</si>
  <si>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</si>
  <si>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</si>
  <si>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</si>
  <si>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</si>
  <si>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</si>
  <si>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</si>
  <si>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</si>
  <si>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</si>
  <si>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</si>
  <si>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</si>
  <si>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</si>
  <si>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</si>
  <si>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</si>
  <si>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</si>
  <si>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</si>
  <si>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</si>
  <si>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</si>
  <si>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</si>
  <si>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</si>
  <si>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</si>
  <si>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</si>
  <si>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</si>
  <si>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</si>
  <si>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</si>
  <si>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</si>
  <si>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</si>
  <si>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</si>
  <si>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</si>
  <si>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</si>
  <si>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</si>
  <si>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</si>
  <si>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</si>
  <si>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</si>
  <si>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</si>
  <si>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</si>
  <si>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</si>
  <si>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</si>
  <si>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</si>
  <si>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</si>
  <si>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</si>
  <si>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</si>
  <si>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</si>
  <si>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</si>
  <si>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</si>
  <si>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</si>
  <si>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</si>
  <si>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</si>
  <si>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</si>
  <si>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</si>
  <si>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</si>
  <si>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</si>
  <si>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</si>
  <si>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</si>
  <si>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</si>
  <si>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</si>
  <si>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</si>
  <si>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</si>
  <si>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</si>
  <si>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</si>
  <si>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</si>
  <si>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</si>
  <si>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</si>
  <si>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</si>
  <si>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</si>
  <si>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</si>
  <si>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</si>
  <si>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</si>
  <si>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</si>
  <si>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</si>
  <si>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</si>
  <si>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</si>
  <si>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</si>
  <si>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</si>
  <si>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</si>
  <si>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</si>
  <si>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</si>
  <si>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</si>
  <si>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</si>
  <si>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</si>
  <si>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</si>
  <si>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</si>
  <si>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</si>
  <si>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</si>
  <si>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</si>
  <si>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</si>
  <si>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</si>
  <si>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</si>
  <si>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</si>
  <si>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</si>
  <si>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</si>
  <si>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</si>
  <si>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</si>
  <si>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</si>
  <si>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</si>
  <si>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</si>
  <si>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</si>
  <si>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</si>
  <si>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</si>
  <si>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</si>
  <si>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</si>
  <si>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</si>
  <si>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</si>
  <si>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</si>
  <si>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</si>
  <si>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</si>
  <si>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</si>
  <si>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</si>
  <si>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</si>
  <si>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</si>
  <si>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</si>
  <si>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</si>
  <si>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</si>
  <si>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</si>
  <si>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</si>
  <si>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</si>
  <si>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</si>
  <si>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</si>
  <si>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</si>
  <si>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</si>
  <si>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</si>
  <si>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</si>
  <si>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</si>
  <si>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</si>
  <si>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</si>
  <si>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</si>
  <si>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</si>
  <si>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</si>
  <si>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</si>
  <si>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</si>
  <si>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</si>
  <si>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</si>
  <si>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</si>
  <si>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</si>
  <si>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</si>
  <si>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</si>
  <si>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</si>
  <si>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</si>
  <si>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</si>
  <si>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</si>
  <si>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</si>
  <si>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</si>
  <si>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</si>
  <si>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</si>
  <si>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</si>
  <si>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</si>
  <si>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</si>
  <si>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</si>
  <si>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</si>
  <si>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</si>
  <si>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</si>
  <si>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</si>
  <si>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</si>
  <si>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</si>
  <si>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</si>
  <si>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</si>
  <si>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</si>
  <si>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</si>
  <si>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</si>
  <si>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</si>
  <si>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</si>
  <si>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</si>
  <si>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</si>
  <si>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</si>
  <si>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</si>
  <si>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</si>
  <si>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</si>
  <si>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</si>
  <si>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</si>
  <si>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</si>
  <si>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</si>
  <si>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</si>
  <si>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</si>
  <si>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</si>
  <si>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</si>
  <si>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</si>
  <si>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</si>
  <si>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</si>
  <si>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</si>
  <si>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</si>
  <si>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</si>
  <si>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</si>
  <si>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</si>
  <si>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</si>
  <si>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</si>
  <si>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</si>
  <si>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</si>
  <si>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</si>
  <si>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</si>
  <si>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</si>
  <si>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</si>
  <si>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</si>
  <si>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</si>
  <si>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</si>
  <si>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</si>
  <si>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</si>
  <si>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</si>
  <si>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</si>
  <si>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</si>
  <si>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</si>
  <si>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</si>
  <si>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</si>
  <si>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</si>
  <si>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</si>
  <si>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</si>
  <si>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</si>
  <si>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</si>
  <si>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</si>
  <si>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</si>
  <si>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</si>
  <si>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</si>
  <si>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</si>
  <si>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</si>
  <si>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</si>
  <si>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</si>
  <si>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</si>
  <si>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</si>
  <si>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</si>
  <si>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</si>
  <si>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</si>
  <si>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</si>
  <si>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</si>
  <si>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</si>
  <si>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</si>
  <si>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</si>
  <si>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</si>
  <si>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</si>
  <si>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</si>
  <si>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</si>
  <si>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</si>
  <si>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</si>
  <si>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</si>
  <si>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</si>
  <si>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</si>
  <si>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</si>
  <si>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</si>
  <si>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</si>
  <si>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</si>
  <si>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</si>
  <si>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</si>
  <si>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</si>
  <si>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</si>
  <si>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</si>
  <si>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</si>
  <si>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</si>
  <si>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</si>
  <si>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</si>
  <si>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</si>
  <si>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</si>
  <si>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</si>
  <si>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</si>
  <si>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</si>
  <si>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</si>
  <si>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</si>
  <si>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</si>
  <si>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</si>
  <si>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</si>
  <si>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</si>
  <si>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</si>
  <si>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</si>
  <si>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</si>
  <si>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</si>
  <si>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</si>
  <si>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</si>
  <si>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</si>
  <si>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</si>
  <si>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</si>
  <si>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</si>
  <si>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</si>
  <si>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</si>
  <si>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</si>
  <si>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</si>
  <si>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</si>
  <si>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</si>
  <si>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</si>
  <si>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</si>
  <si>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</si>
  <si>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</si>
  <si>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</si>
  <si>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</si>
  <si>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</si>
  <si>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</si>
  <si>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</si>
  <si>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</si>
  <si>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</si>
  <si>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</si>
  <si>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</si>
  <si>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</si>
  <si>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</si>
  <si>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</si>
  <si>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</si>
  <si>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</si>
  <si>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</si>
  <si>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</si>
  <si>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</si>
  <si>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</si>
  <si>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</si>
  <si>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</si>
  <si>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</si>
  <si>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</si>
  <si>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</si>
  <si>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</si>
  <si>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</si>
  <si>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</si>
  <si>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</si>
  <si>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</si>
  <si>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</si>
  <si>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</si>
  <si>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</si>
  <si>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</si>
  <si>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</si>
  <si>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</si>
  <si>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</si>
  <si>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</si>
  <si>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</si>
  <si>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</si>
  <si>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</si>
  <si>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</si>
  <si>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</si>
  <si>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</si>
  <si>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</si>
  <si>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</si>
  <si>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</si>
  <si>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</si>
  <si>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</si>
  <si>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</si>
  <si>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</si>
  <si>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</si>
  <si>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</si>
  <si>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</si>
  <si>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</si>
  <si>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</si>
  <si>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</si>
  <si>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</si>
  <si>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</si>
  <si>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</si>
  <si>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</si>
  <si>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</si>
  <si>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</si>
  <si>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</si>
  <si>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</si>
  <si>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</si>
  <si>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</si>
  <si>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</si>
  <si>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</si>
  <si>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</si>
  <si>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</si>
  <si>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</si>
  <si>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</si>
  <si>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</si>
  <si>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</si>
  <si>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</si>
  <si>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</si>
  <si>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</si>
  <si>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</si>
  <si>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</si>
  <si>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</si>
  <si>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</si>
  <si>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</si>
  <si>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</si>
  <si>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</si>
  <si>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</si>
  <si>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</si>
  <si>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</si>
  <si>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</si>
  <si>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</si>
  <si>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</si>
  <si>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</si>
  <si>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</si>
  <si>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</si>
  <si>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</si>
  <si>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</si>
  <si>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</si>
  <si>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</si>
  <si>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</si>
  <si>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</si>
  <si>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</si>
  <si>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</si>
  <si>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</si>
  <si>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</si>
  <si>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</si>
  <si>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</si>
  <si>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</si>
  <si>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</si>
  <si>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</si>
  <si>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</si>
  <si>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</si>
  <si>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</si>
  <si>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</si>
  <si>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</si>
  <si>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</si>
  <si>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</si>
  <si>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</si>
  <si>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</si>
  <si>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</si>
  <si>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</si>
  <si>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</si>
  <si>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</si>
  <si>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</si>
  <si>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</si>
  <si>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</si>
  <si>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</si>
  <si>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</si>
  <si>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</si>
  <si>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</si>
  <si>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</si>
  <si>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</si>
  <si>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</si>
  <si>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</si>
  <si>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</si>
  <si>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</si>
  <si>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</si>
  <si>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</si>
  <si>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</si>
  <si>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</si>
  <si>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</si>
  <si>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</si>
  <si>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</si>
  <si>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</si>
  <si>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</si>
  <si>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</si>
  <si>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</si>
  <si>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</si>
  <si>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</si>
  <si>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</si>
  <si>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</si>
  <si>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</si>
  <si>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</si>
  <si>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</si>
  <si>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</si>
  <si>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</si>
  <si>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</si>
  <si>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</si>
  <si>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</si>
  <si>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</si>
  <si>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</si>
  <si>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</si>
  <si>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</si>
  <si>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</si>
  <si>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</si>
  <si>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</si>
  <si>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</si>
  <si>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</si>
  <si>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</si>
  <si>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</si>
  <si>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</si>
  <si>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</si>
  <si>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</si>
  <si>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</si>
  <si>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</si>
  <si>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</si>
  <si>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</si>
  <si>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</si>
  <si>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</si>
  <si>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</si>
  <si>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</si>
  <si>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</si>
  <si>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</si>
  <si>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</si>
  <si>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</si>
  <si>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</si>
  <si>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</si>
  <si>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</si>
  <si>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</si>
  <si>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</si>
  <si>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</si>
  <si>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</si>
  <si>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</si>
  <si>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</si>
  <si>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</si>
  <si>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</si>
  <si>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</si>
  <si>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</si>
  <si>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</si>
  <si>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</si>
  <si>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</si>
  <si>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</si>
  <si>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</si>
  <si>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</si>
  <si>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</si>
  <si>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</si>
  <si>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</si>
  <si>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</si>
  <si>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</si>
  <si>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</si>
  <si>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</si>
  <si>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</si>
  <si>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</si>
  <si>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</si>
  <si>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</si>
  <si>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</si>
  <si>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</si>
  <si>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</si>
  <si>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</si>
  <si>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</si>
  <si>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</si>
  <si>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</si>
  <si>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</si>
  <si>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</si>
  <si>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</si>
  <si>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</si>
  <si>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</si>
  <si>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</si>
  <si>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</si>
  <si>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</si>
  <si>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</si>
  <si>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</si>
  <si>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</si>
  <si>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</si>
  <si>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</si>
  <si>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</si>
  <si>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</si>
  <si>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</si>
  <si>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</si>
  <si>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</si>
  <si>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</si>
  <si>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</si>
  <si>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</si>
  <si>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</si>
  <si>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</si>
  <si>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</si>
  <si>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</si>
  <si>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</si>
  <si>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</si>
  <si>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</si>
  <si>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</si>
  <si>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</si>
  <si>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</si>
  <si>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</si>
  <si>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</si>
  <si>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</si>
  <si>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</si>
  <si>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</si>
  <si>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</si>
  <si>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</si>
  <si>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</si>
  <si>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</si>
  <si>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</si>
  <si>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</si>
  <si>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</si>
  <si>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</si>
  <si>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</si>
  <si>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</si>
  <si>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</si>
  <si>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</si>
  <si>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</si>
  <si>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</si>
  <si>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</si>
  <si>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</si>
  <si>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</si>
  <si>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</si>
  <si>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</si>
  <si>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</si>
  <si>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</si>
  <si>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</si>
  <si>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</si>
  <si>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</si>
  <si>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</si>
  <si>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</si>
  <si>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</si>
  <si>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</si>
  <si>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</si>
  <si>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</si>
  <si>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</si>
  <si>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</si>
  <si>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</si>
  <si>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</si>
  <si>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</si>
  <si>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</si>
  <si>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</si>
  <si>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</si>
  <si>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</si>
  <si>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</si>
  <si>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</si>
  <si>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</si>
  <si>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</si>
  <si>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</si>
  <si>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</si>
  <si>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</si>
  <si>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</si>
  <si>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</si>
  <si>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</si>
  <si>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</si>
  <si>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</si>
  <si>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</si>
  <si>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</si>
  <si>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</si>
  <si>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</si>
  <si>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</si>
  <si>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</si>
  <si>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</si>
  <si>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</si>
  <si>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</si>
  <si>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</si>
  <si>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</si>
  <si>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</si>
  <si>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</si>
  <si>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</si>
  <si>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</si>
  <si>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</si>
  <si>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</si>
  <si>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</si>
  <si>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</si>
  <si>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</si>
  <si>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</si>
  <si>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</si>
  <si>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</si>
  <si>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</si>
  <si>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</si>
  <si>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</si>
  <si>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</si>
  <si>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</si>
  <si>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</si>
  <si>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</si>
  <si>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</si>
  <si>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</si>
  <si>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</si>
  <si>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</si>
  <si>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</si>
  <si>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</si>
  <si>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</si>
  <si>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</si>
  <si>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</si>
  <si>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</si>
  <si>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</si>
  <si>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</si>
  <si>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</si>
  <si>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</si>
  <si>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</si>
  <si>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</si>
  <si>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</si>
  <si>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</si>
  <si>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</si>
  <si>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</si>
  <si>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</si>
  <si>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</si>
  <si>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</si>
  <si>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</si>
  <si>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</si>
  <si>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</si>
  <si>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</si>
  <si>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</si>
  <si>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</si>
  <si>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</si>
  <si>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</si>
  <si>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</si>
  <si>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</si>
  <si>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</si>
  <si>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</si>
  <si>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</si>
  <si>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</si>
  <si>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</si>
  <si>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</si>
  <si>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</si>
  <si>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</si>
  <si>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</si>
  <si>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</si>
  <si>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</si>
  <si>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</si>
  <si>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</si>
  <si>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</si>
  <si>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</si>
  <si>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</si>
  <si>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</si>
  <si>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</si>
  <si>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</si>
  <si>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</si>
  <si>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</si>
  <si>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</si>
  <si>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</si>
  <si>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</si>
  <si>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</si>
  <si>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</si>
  <si>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</si>
  <si>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</si>
  <si>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</si>
  <si>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</si>
  <si>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</si>
  <si>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</si>
  <si>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</si>
  <si>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</si>
  <si>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</si>
  <si>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</si>
  <si>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</si>
  <si>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</si>
  <si>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</si>
  <si>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</si>
  <si>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</si>
  <si>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</si>
  <si>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</si>
  <si>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</si>
  <si>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</si>
  <si>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</si>
  <si>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</si>
  <si>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</si>
  <si>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</si>
  <si>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</si>
  <si>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</si>
  <si>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</si>
  <si>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</si>
  <si>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</si>
  <si>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</si>
  <si>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</si>
  <si>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</si>
  <si>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</si>
  <si>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</si>
  <si>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</si>
  <si>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</si>
  <si>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</si>
  <si>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</si>
  <si>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</si>
  <si>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</si>
  <si>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</si>
  <si>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</si>
  <si>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</si>
  <si>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</si>
  <si>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</si>
  <si>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</si>
  <si>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</si>
  <si>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</si>
  <si>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</si>
  <si>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</si>
  <si>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</si>
  <si>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</si>
  <si>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</si>
  <si>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</si>
  <si>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</si>
  <si>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</si>
  <si>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</si>
  <si>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</si>
  <si>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</si>
  <si>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</si>
  <si>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</si>
  <si>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</si>
  <si>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</si>
  <si>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</si>
  <si>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</si>
  <si>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</si>
  <si>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</si>
  <si>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</si>
  <si>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</si>
  <si>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</si>
  <si>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</si>
  <si>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</si>
  <si>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</si>
  <si>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</si>
  <si>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</si>
  <si>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</si>
  <si>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</si>
  <si>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</si>
  <si>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</si>
  <si>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</si>
  <si>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</si>
  <si>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</si>
  <si>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</si>
  <si>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</si>
  <si>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</si>
  <si>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</si>
  <si>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</si>
  <si>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</si>
  <si>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</si>
  <si>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</si>
  <si>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</si>
  <si>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</si>
  <si>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</si>
  <si>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</si>
  <si>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</si>
  <si>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</si>
  <si>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</si>
  <si>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</si>
  <si>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</si>
  <si>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</si>
  <si>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</si>
  <si>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</si>
  <si>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</si>
  <si>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</si>
  <si>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</si>
  <si>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</si>
  <si>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</si>
  <si>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</si>
  <si>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</si>
  <si>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</si>
  <si>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</si>
  <si>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</si>
  <si>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</si>
  <si>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</si>
  <si>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</si>
  <si>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</si>
  <si>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</si>
  <si>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</si>
  <si>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</si>
  <si>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</si>
  <si>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</si>
  <si>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</si>
  <si>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</si>
  <si>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</si>
  <si>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</si>
  <si>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</si>
  <si>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</si>
  <si>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</si>
  <si>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</si>
  <si>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</si>
  <si>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</si>
  <si>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</si>
  <si>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</si>
  <si>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</si>
  <si>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</si>
  <si>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</si>
  <si>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</si>
  <si>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</si>
  <si>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</si>
  <si>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</si>
  <si>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</si>
  <si>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</si>
  <si>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</si>
  <si>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</si>
  <si>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</si>
  <si>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</si>
  <si>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</si>
  <si>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</si>
  <si>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</si>
  <si>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</si>
  <si>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</si>
  <si>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</si>
  <si>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</si>
  <si>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</si>
  <si>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</si>
  <si>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</si>
  <si>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</si>
  <si>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</si>
  <si>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</si>
  <si>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</si>
  <si>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</si>
  <si>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</si>
  <si>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</si>
  <si>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</si>
  <si>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</si>
  <si>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</si>
  <si>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</si>
  <si>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</si>
  <si>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</si>
  <si>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</si>
  <si>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</si>
  <si>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</si>
  <si>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</si>
  <si>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</si>
  <si>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</si>
  <si>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</si>
  <si>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</si>
  <si>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</si>
  <si>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</si>
  <si>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</si>
  <si>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</si>
  <si>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</si>
  <si>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</si>
  <si>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</si>
  <si>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</si>
  <si>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</si>
  <si>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</si>
  <si>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</si>
  <si>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</si>
  <si>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</si>
  <si>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</si>
  <si>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</si>
  <si>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</si>
  <si>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</si>
  <si>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</si>
  <si>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</si>
  <si>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</si>
  <si>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</si>
  <si>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</si>
  <si>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</si>
  <si>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</si>
  <si>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</si>
  <si>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</si>
  <si>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</si>
  <si>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</si>
  <si>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</si>
  <si>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</si>
  <si>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</si>
  <si>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</si>
  <si>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</si>
  <si>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</si>
  <si>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</si>
  <si>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</si>
  <si>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</si>
  <si>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</si>
  <si>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</si>
  <si>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</si>
  <si>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</si>
  <si>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</si>
  <si>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</si>
  <si>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</si>
  <si>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</si>
  <si>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</si>
  <si>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</si>
  <si>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</si>
  <si>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</si>
  <si>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</si>
  <si>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</si>
  <si>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</si>
  <si>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</si>
  <si>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</si>
  <si>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</si>
  <si>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</si>
  <si>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</si>
  <si>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</si>
  <si>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</si>
  <si>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</si>
  <si>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</si>
  <si>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</si>
  <si>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</si>
  <si>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</si>
  <si>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</si>
  <si>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</si>
  <si>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</si>
  <si>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</si>
  <si>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</si>
  <si>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</si>
  <si>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</si>
  <si>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</si>
  <si>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</si>
  <si>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</si>
  <si>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</si>
  <si>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</si>
  <si>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</si>
  <si>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</si>
  <si>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</si>
  <si>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</si>
  <si>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</si>
  <si>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</si>
  <si>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</si>
  <si>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</si>
  <si>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</si>
  <si>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</si>
  <si>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</si>
  <si>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</si>
  <si>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</si>
  <si>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</si>
  <si>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</si>
  <si>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</si>
  <si>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</si>
  <si>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</si>
  <si>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</si>
  <si>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</si>
  <si>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</si>
  <si>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</si>
  <si>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</si>
  <si>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</si>
  <si>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</si>
  <si>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</si>
  <si>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</si>
  <si>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</si>
  <si>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</si>
  <si>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</si>
  <si>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</si>
  <si>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</si>
  <si>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</si>
  <si>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</si>
  <si>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</si>
  <si>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</si>
  <si>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</si>
  <si>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</si>
  <si>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</si>
  <si>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</si>
  <si>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</si>
  <si>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</si>
  <si>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</si>
  <si>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</si>
  <si>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</si>
  <si>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</si>
  <si>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</si>
  <si>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</si>
  <si>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</si>
  <si>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</si>
  <si>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</si>
  <si>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</si>
  <si>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</si>
  <si>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</si>
  <si>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</si>
  <si>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</si>
  <si>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</si>
  <si>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</si>
  <si>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</si>
  <si>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</si>
  <si>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</si>
  <si>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</si>
  <si>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</si>
  <si>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</si>
  <si>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</si>
  <si>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</si>
  <si>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</si>
  <si>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</si>
  <si>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</si>
  <si>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</si>
  <si>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</si>
  <si>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</si>
  <si>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</si>
  <si>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</si>
  <si>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</si>
  <si>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</si>
  <si>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</si>
  <si>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</si>
  <si>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</si>
  <si>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</si>
  <si>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</si>
  <si>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</si>
  <si>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</si>
  <si>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</si>
  <si>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</si>
  <si>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</si>
  <si>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</si>
  <si>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</si>
  <si>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</si>
  <si>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</si>
  <si>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</si>
  <si>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</si>
  <si>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</si>
  <si>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</si>
  <si>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</si>
  <si>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</si>
  <si>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</si>
  <si>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</si>
  <si>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</si>
  <si>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</si>
  <si>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</si>
  <si>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</si>
  <si>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</si>
  <si>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</si>
  <si>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</si>
  <si>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</si>
  <si>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</si>
  <si>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</si>
  <si>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</si>
  <si>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</si>
  <si>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</si>
  <si>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</si>
  <si>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</si>
  <si>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</si>
  <si>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</si>
  <si>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</si>
  <si>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</si>
  <si>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</si>
  <si>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</si>
  <si>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</si>
  <si>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</si>
  <si>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</si>
  <si>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</si>
  <si>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</si>
  <si>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</si>
  <si>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</si>
  <si>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</si>
  <si>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</si>
  <si>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</si>
  <si>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</si>
  <si>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</si>
  <si>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</si>
  <si>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</si>
  <si>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</si>
  <si>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</si>
  <si>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</si>
  <si>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</si>
  <si>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</si>
  <si>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</si>
  <si>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</si>
  <si>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</si>
  <si>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</si>
  <si>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</si>
  <si>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</si>
  <si>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</si>
  <si>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</si>
  <si>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</si>
  <si>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</si>
  <si>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</si>
  <si>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</si>
  <si>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</si>
  <si>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</si>
  <si>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</si>
  <si>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</si>
  <si>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</si>
  <si>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</si>
  <si>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</si>
  <si>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</si>
  <si>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</si>
  <si>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</si>
  <si>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</si>
  <si>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</si>
  <si>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</si>
  <si>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</si>
  <si>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</si>
  <si>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</si>
  <si>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</si>
  <si>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</si>
  <si>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</si>
  <si>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</si>
  <si>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</si>
  <si>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</si>
  <si>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</si>
  <si>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</si>
  <si>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</si>
  <si>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</si>
  <si>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</si>
  <si>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</si>
  <si>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</si>
  <si>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</si>
  <si>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</si>
  <si>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</si>
  <si>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</si>
  <si>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</si>
  <si>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</si>
  <si>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</si>
  <si>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</si>
  <si>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</si>
  <si>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</si>
  <si>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</si>
  <si>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</si>
  <si>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</si>
  <si>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</si>
  <si>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</si>
  <si>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</si>
  <si>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</si>
  <si>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</si>
  <si>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</si>
  <si>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</si>
  <si>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</si>
  <si>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</si>
  <si>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</si>
  <si>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</si>
  <si>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</si>
  <si>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</si>
  <si>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</si>
  <si>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</si>
  <si>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</si>
  <si>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</si>
  <si>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</si>
  <si>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</si>
  <si>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</si>
  <si>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</si>
  <si>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</si>
  <si>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</si>
  <si>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</si>
  <si>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</si>
  <si>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</si>
  <si>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</si>
  <si>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</si>
  <si>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</si>
  <si>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</si>
  <si>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</si>
  <si>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</si>
  <si>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</si>
  <si>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</si>
  <si>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</si>
  <si>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</si>
  <si>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</si>
  <si>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</si>
  <si>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</si>
  <si>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</si>
  <si>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</si>
  <si>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</si>
  <si>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</si>
  <si>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</si>
  <si>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</si>
  <si>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</si>
  <si>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</si>
  <si>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</si>
  <si>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</si>
  <si>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</si>
  <si>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</si>
  <si>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</si>
  <si>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</si>
  <si>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</si>
  <si>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</si>
  <si>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</si>
  <si>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</si>
  <si>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</si>
  <si>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</si>
  <si>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</si>
  <si>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</si>
  <si>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</si>
  <si>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</si>
  <si>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</si>
  <si>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</si>
  <si>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</si>
  <si>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</si>
  <si>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</si>
  <si>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</si>
  <si>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</si>
  <si>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</si>
  <si>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</si>
  <si>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</si>
  <si>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</si>
  <si>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</si>
  <si>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</si>
  <si>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</si>
  <si>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</si>
  <si>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</si>
  <si>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</si>
  <si>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</si>
  <si>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</si>
  <si>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</si>
  <si>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</si>
  <si>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</si>
  <si>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</si>
  <si>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</si>
  <si>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</si>
  <si>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</si>
  <si>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</si>
  <si>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</si>
  <si>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</si>
  <si>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</si>
  <si>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</si>
  <si>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</si>
  <si>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</si>
  <si>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</si>
  <si>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</si>
  <si>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</si>
  <si>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</si>
  <si>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</si>
  <si>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</si>
  <si>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</si>
  <si>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</si>
  <si>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</si>
  <si>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</si>
  <si>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</si>
  <si>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</si>
  <si>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</si>
  <si>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</si>
  <si>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</si>
  <si>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</si>
  <si>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</si>
  <si>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</si>
  <si>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</si>
  <si>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</si>
  <si>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</si>
  <si>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</si>
  <si>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</si>
  <si>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</si>
  <si>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</si>
  <si>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</si>
  <si>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</si>
  <si>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</si>
  <si>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</si>
  <si>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</si>
  <si>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</si>
  <si>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</si>
  <si>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</si>
  <si>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</si>
  <si>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</si>
  <si>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</si>
  <si>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</si>
  <si>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</si>
  <si>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</si>
  <si>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</si>
  <si>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</si>
  <si>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</si>
  <si>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</si>
  <si>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</si>
  <si>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</si>
  <si>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</si>
  <si>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</si>
  <si>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</si>
  <si>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</si>
  <si>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</si>
  <si>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</si>
  <si>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</si>
  <si>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</si>
  <si>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</si>
  <si>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</si>
  <si>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</si>
  <si>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</si>
  <si>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</si>
  <si>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</si>
  <si>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</si>
  <si>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</si>
  <si>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</si>
  <si>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</si>
  <si>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</si>
  <si>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</si>
  <si>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</si>
  <si>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</si>
  <si>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</si>
  <si>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</si>
  <si>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</si>
  <si>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</si>
  <si>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</si>
  <si>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</si>
  <si>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</si>
  <si>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</si>
  <si>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</si>
  <si>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</si>
  <si>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</si>
  <si>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</si>
  <si>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</si>
  <si>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</si>
  <si>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</si>
  <si>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</si>
  <si>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</si>
  <si>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</si>
  <si>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</si>
  <si>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</si>
  <si>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</si>
  <si>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</si>
  <si>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</si>
  <si>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</si>
  <si>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</si>
  <si>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</si>
  <si>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</si>
  <si>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</si>
  <si>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</si>
  <si>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</si>
  <si>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</si>
  <si>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</si>
  <si>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</si>
  <si>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</si>
  <si>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</si>
  <si>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</si>
  <si>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</si>
  <si>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</si>
  <si>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</si>
  <si>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</si>
  <si>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</si>
  <si>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</si>
  <si>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</si>
  <si>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</si>
  <si>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</si>
  <si>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</si>
  <si>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</si>
  <si>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</si>
  <si>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</si>
  <si>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</si>
  <si>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</si>
  <si>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</si>
  <si>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</si>
  <si>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</si>
  <si>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</si>
  <si>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</si>
  <si>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</si>
  <si>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</si>
  <si>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</si>
  <si>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</si>
  <si>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</si>
  <si>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</si>
  <si>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</si>
  <si>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</si>
  <si>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</si>
  <si>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</si>
  <si>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</si>
  <si>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</si>
  <si>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</si>
  <si>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</si>
  <si>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</si>
  <si>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</si>
  <si>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</si>
  <si>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</si>
  <si>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</si>
  <si>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</si>
  <si>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</si>
  <si>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</si>
  <si>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</si>
  <si>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</si>
  <si>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</si>
  <si>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</si>
  <si>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</si>
  <si>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</si>
  <si>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</si>
  <si>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</si>
  <si>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</si>
  <si>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</si>
  <si>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</si>
  <si>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</si>
  <si>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</si>
  <si>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</si>
  <si>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</si>
  <si>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</si>
  <si>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</si>
  <si>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</si>
  <si>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</si>
  <si>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</si>
  <si>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</si>
  <si>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</si>
  <si>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</si>
  <si>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</si>
  <si>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</si>
  <si>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</si>
  <si>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</si>
  <si>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</si>
  <si>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</si>
  <si>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</si>
  <si>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</si>
  <si>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</si>
  <si>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</si>
  <si>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</si>
  <si>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</si>
  <si>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</si>
  <si>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</si>
  <si>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</si>
  <si>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</si>
  <si>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</si>
  <si>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</si>
  <si>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</si>
  <si>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</si>
  <si>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</si>
  <si>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</si>
  <si>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</si>
  <si>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</si>
  <si>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</si>
  <si>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</si>
  <si>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</si>
  <si>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</si>
  <si>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</si>
  <si>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</si>
  <si>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</si>
  <si>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</si>
  <si>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</si>
  <si>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</si>
  <si>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</si>
  <si>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</si>
  <si>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</si>
  <si>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</si>
  <si>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</si>
  <si>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</si>
  <si>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</si>
  <si>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</si>
  <si>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</si>
  <si>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</si>
  <si>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</si>
  <si>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</si>
  <si>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</si>
  <si>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</si>
  <si>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</si>
  <si>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</si>
  <si>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</si>
  <si>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</si>
  <si>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</si>
  <si>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</si>
  <si>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</si>
  <si>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</si>
  <si>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</si>
  <si>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</si>
  <si>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</si>
  <si>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</si>
  <si>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</si>
  <si>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</si>
  <si>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</si>
  <si>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</si>
  <si>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</si>
  <si>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</si>
  <si>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</si>
  <si>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</si>
  <si>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</si>
  <si>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</si>
  <si>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</si>
  <si>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</si>
  <si>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</si>
  <si>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</si>
  <si>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</si>
  <si>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</si>
  <si>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</si>
  <si>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</si>
  <si>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</si>
  <si>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</si>
  <si>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</si>
  <si>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</si>
  <si>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</si>
  <si>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</si>
  <si>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</si>
  <si>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</si>
  <si>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</si>
  <si>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</si>
  <si>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</si>
  <si>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</si>
  <si>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</si>
  <si>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</si>
  <si>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</si>
  <si>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</si>
  <si>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</si>
  <si>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</si>
  <si>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</si>
  <si>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</si>
  <si>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</si>
  <si>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</si>
  <si>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</si>
  <si>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</si>
  <si>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</si>
  <si>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</si>
  <si>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</si>
  <si>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</si>
  <si>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</si>
  <si>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</si>
  <si>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</si>
  <si>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</si>
  <si>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</si>
  <si>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</si>
  <si>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</si>
  <si>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</si>
  <si>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</si>
  <si>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</si>
  <si>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</si>
  <si>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</si>
  <si>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</si>
  <si>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</si>
  <si>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</si>
  <si>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</si>
  <si>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</si>
  <si>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</si>
  <si>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</si>
  <si>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</si>
  <si>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</si>
  <si>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</si>
  <si>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</si>
  <si>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</si>
  <si>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</si>
  <si>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</si>
  <si>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</si>
  <si>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</si>
  <si>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</si>
  <si>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</si>
  <si>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</si>
  <si>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</si>
  <si>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</si>
  <si>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</si>
  <si>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</si>
  <si>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</si>
  <si>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</si>
  <si>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</si>
  <si>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</si>
  <si>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</si>
  <si>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</si>
  <si>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</si>
  <si>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</si>
  <si>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</si>
  <si>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</si>
  <si>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</si>
  <si>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</si>
  <si>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</si>
  <si>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</si>
  <si>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</si>
  <si>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</si>
  <si>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</si>
  <si>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</si>
  <si>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</si>
  <si>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</si>
  <si>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</si>
  <si>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</si>
  <si>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</si>
  <si>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</si>
  <si>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</si>
  <si>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</si>
  <si>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</si>
  <si>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</si>
  <si>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</si>
  <si>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</si>
  <si>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</si>
  <si>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</si>
  <si>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</si>
  <si>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</si>
  <si>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</si>
  <si>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</si>
  <si>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</si>
  <si>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</si>
  <si>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</si>
  <si>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</si>
  <si>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</si>
  <si>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</si>
  <si>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</si>
  <si>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</si>
  <si>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</si>
  <si>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</si>
  <si>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</si>
  <si>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</si>
  <si>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</si>
  <si>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</si>
  <si>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</si>
  <si>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</si>
  <si>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</si>
  <si>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</si>
  <si>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</si>
  <si>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</si>
  <si>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</si>
  <si>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</si>
  <si>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</si>
  <si>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</si>
  <si>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</si>
  <si>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</si>
  <si>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</si>
  <si>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</si>
  <si>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</si>
  <si>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</si>
  <si>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</si>
  <si>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</si>
  <si>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</si>
  <si>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</si>
  <si>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</si>
  <si>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</si>
  <si>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</si>
  <si>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</si>
  <si>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</si>
  <si>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</si>
  <si>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</si>
  <si>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</si>
  <si>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</si>
  <si>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</si>
  <si>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</si>
  <si>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</si>
  <si>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</si>
  <si>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</si>
  <si>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</si>
  <si>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</si>
  <si>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</si>
  <si>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</si>
  <si>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</si>
  <si>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</si>
  <si>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</si>
  <si>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</si>
  <si>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</si>
  <si>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</si>
  <si>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</si>
  <si>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</si>
  <si>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</si>
  <si>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</si>
  <si>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</si>
  <si>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</si>
  <si>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</si>
  <si>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</si>
  <si>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</si>
  <si>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</si>
  <si>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</si>
  <si>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</si>
  <si>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</si>
  <si>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</si>
  <si>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</si>
  <si>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</si>
  <si>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</si>
  <si>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</si>
  <si>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</si>
  <si>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</si>
  <si>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</si>
  <si>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</si>
  <si>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</si>
  <si>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</si>
  <si>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</si>
  <si>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</si>
  <si>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</si>
  <si>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</si>
  <si>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</si>
  <si>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</si>
  <si>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</si>
  <si>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</si>
  <si>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</si>
  <si>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</si>
  <si>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</si>
  <si>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</si>
  <si>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</si>
  <si>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</si>
  <si>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</si>
  <si>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</si>
  <si>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</si>
  <si>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</si>
  <si>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</si>
  <si>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</si>
  <si>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</si>
  <si>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</si>
  <si>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</si>
  <si>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</si>
  <si>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</si>
  <si>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</si>
  <si>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</si>
  <si>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</si>
  <si>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</si>
  <si>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</si>
  <si>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</si>
  <si>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</si>
  <si>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</si>
  <si>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</si>
  <si>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</si>
  <si>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</si>
  <si>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</si>
  <si>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</si>
  <si>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</si>
  <si>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</si>
  <si>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</si>
  <si>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</si>
  <si>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</si>
  <si>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</si>
  <si>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</si>
  <si>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</si>
  <si>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</si>
  <si>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</si>
  <si>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</si>
  <si>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</si>
  <si>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</si>
  <si>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</si>
  <si>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</si>
  <si>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</si>
  <si>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</si>
  <si>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</si>
  <si>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</si>
  <si>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</si>
  <si>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</si>
  <si>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</si>
  <si>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</si>
  <si>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</si>
  <si>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</si>
  <si>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</si>
  <si>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</si>
  <si>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</si>
  <si>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</si>
  <si>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</si>
  <si>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</si>
  <si>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</si>
  <si>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</si>
  <si>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</si>
  <si>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</si>
  <si>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</si>
  <si>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</si>
  <si>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</si>
  <si>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</si>
  <si>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</si>
  <si>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</si>
  <si>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</si>
  <si>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</si>
  <si>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</si>
  <si>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</si>
  <si>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</si>
  <si>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</si>
  <si>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</si>
  <si>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</si>
  <si>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</si>
  <si>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</si>
  <si>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</si>
  <si>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</si>
  <si>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</si>
  <si>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</si>
  <si>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</si>
  <si>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</si>
  <si>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</si>
  <si>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</si>
  <si>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</si>
  <si>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</si>
  <si>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</si>
  <si>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</si>
  <si>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</si>
  <si>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</si>
  <si>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</si>
  <si>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</si>
  <si>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</si>
  <si>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</si>
  <si>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</si>
  <si>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</si>
  <si>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</si>
  <si>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</si>
  <si>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</si>
  <si>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</si>
  <si>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</si>
  <si>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</si>
  <si>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</si>
  <si>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</si>
  <si>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</si>
  <si>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</si>
  <si>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</si>
  <si>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</si>
  <si>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</si>
  <si>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</si>
  <si>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</si>
  <si>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</si>
  <si>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</si>
  <si>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</si>
  <si>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</si>
  <si>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</si>
  <si>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</si>
  <si>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</si>
  <si>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</si>
  <si>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</si>
  <si>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</si>
  <si>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</si>
  <si>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</si>
  <si>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</si>
  <si>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</si>
  <si>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</si>
  <si>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</si>
  <si>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</si>
  <si>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</si>
  <si>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</si>
  <si>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</si>
  <si>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</si>
  <si>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</si>
  <si>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</si>
  <si>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</si>
  <si>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</si>
  <si>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</si>
  <si>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</si>
  <si>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</si>
  <si>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</si>
  <si>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</si>
  <si>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</si>
  <si>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</si>
  <si>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</si>
  <si>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</si>
  <si>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</si>
  <si>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</si>
  <si>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</si>
  <si>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</si>
  <si>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</si>
  <si>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</si>
  <si>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</si>
  <si>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</si>
  <si>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</si>
  <si>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</si>
  <si>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</si>
  <si>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</si>
  <si>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</si>
  <si>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</si>
  <si>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</si>
  <si>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</si>
  <si>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</si>
  <si>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</si>
  <si>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</si>
  <si>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</si>
  <si>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</si>
  <si>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</si>
  <si>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</si>
  <si>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</si>
  <si>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</si>
  <si>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</si>
  <si>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</si>
  <si>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</si>
  <si>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</si>
  <si>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</si>
  <si>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</si>
  <si>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</si>
  <si>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</si>
  <si>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</si>
  <si>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</si>
  <si>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</si>
  <si>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</si>
  <si>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</si>
  <si>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</si>
  <si>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</si>
  <si>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</si>
  <si>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</si>
  <si>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</si>
  <si>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</si>
  <si>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</si>
  <si>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</si>
  <si>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</si>
  <si>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</si>
  <si>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</si>
  <si>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</si>
  <si>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</si>
  <si>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</si>
  <si>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</si>
  <si>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</si>
  <si>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</si>
  <si>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</si>
  <si>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</si>
  <si>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</si>
  <si>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</si>
  <si>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</si>
  <si>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</si>
  <si>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</si>
  <si>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</si>
  <si>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</si>
  <si>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</si>
  <si>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</si>
  <si>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</si>
  <si>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</si>
  <si>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</si>
  <si>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</si>
  <si>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</si>
  <si>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</si>
  <si>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</si>
  <si>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</si>
  <si>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</si>
  <si>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</si>
  <si>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</si>
  <si>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</si>
  <si>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</si>
  <si>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</si>
  <si>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</si>
  <si>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</si>
  <si>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</si>
  <si>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</si>
  <si>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</si>
  <si>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</si>
  <si>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</si>
  <si>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</si>
  <si>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</si>
  <si>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</si>
  <si>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</si>
  <si>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</si>
  <si>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</si>
  <si>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</si>
  <si>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</si>
  <si>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</si>
  <si>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</si>
  <si>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</si>
  <si>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</si>
  <si>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</si>
  <si>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</si>
  <si>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</si>
  <si>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</si>
  <si>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</si>
  <si>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</si>
  <si>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</si>
  <si>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</si>
  <si>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</si>
  <si>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</si>
  <si>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</si>
  <si>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</si>
  <si>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</si>
  <si>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</si>
  <si>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</si>
  <si>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</si>
  <si>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</si>
  <si>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</si>
  <si>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</si>
  <si>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</si>
  <si>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</si>
  <si>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</si>
  <si>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</si>
  <si>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</si>
  <si>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</si>
  <si>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</si>
  <si>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</si>
  <si>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</si>
  <si>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</si>
  <si>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</si>
  <si>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</si>
  <si>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</si>
  <si>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</si>
  <si>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</si>
  <si>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</si>
  <si>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</si>
  <si>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</si>
  <si>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</si>
  <si>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</si>
  <si>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</si>
  <si>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</si>
  <si>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</si>
  <si>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</si>
  <si>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</si>
  <si>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</si>
  <si>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</si>
  <si>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</si>
  <si>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</si>
  <si>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</si>
  <si>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</si>
  <si>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</si>
  <si>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</si>
  <si>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</si>
  <si>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</si>
  <si>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</si>
  <si>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</si>
  <si>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</si>
  <si>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</si>
  <si>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</si>
  <si>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</si>
  <si>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</si>
  <si>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</si>
  <si>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</si>
  <si>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</si>
  <si>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</si>
  <si>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</si>
  <si>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</si>
  <si>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</si>
  <si>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</si>
  <si>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</si>
  <si>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</si>
  <si>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</si>
  <si>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</si>
  <si>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</si>
  <si>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</si>
  <si>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</si>
  <si>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</si>
  <si>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</si>
  <si>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</si>
  <si>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</si>
  <si>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</si>
  <si>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</si>
  <si>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</si>
  <si>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</si>
  <si>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</si>
  <si>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</si>
  <si>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</si>
  <si>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</si>
  <si>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</si>
  <si>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</si>
  <si>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</si>
  <si>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</si>
  <si>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</si>
  <si>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</si>
  <si>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</si>
  <si>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</si>
  <si>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</si>
  <si>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</si>
  <si>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</si>
  <si>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</si>
  <si>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</si>
  <si>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</si>
  <si>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</si>
  <si>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</si>
  <si>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</si>
  <si>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</si>
  <si>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</si>
  <si>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</si>
  <si>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</si>
  <si>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</si>
  <si>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</si>
  <si>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</si>
  <si>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</si>
  <si>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</si>
  <si>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</si>
  <si>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</si>
  <si>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</si>
  <si>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</si>
  <si>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</si>
  <si>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</si>
  <si>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</si>
  <si>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</si>
  <si>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</si>
  <si>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</si>
  <si>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</si>
  <si>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</si>
  <si>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</si>
  <si>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</si>
  <si>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</si>
  <si>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</si>
  <si>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</si>
  <si>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</si>
  <si>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</si>
  <si>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</si>
  <si>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</si>
  <si>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</si>
  <si>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</si>
  <si>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</si>
  <si>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</si>
  <si>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</si>
  <si>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</si>
  <si>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</si>
  <si>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</si>
  <si>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</si>
  <si>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</si>
  <si>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</si>
  <si>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</si>
  <si>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</si>
  <si>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</si>
  <si>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</si>
  <si>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</si>
  <si>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</si>
  <si>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</si>
  <si>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</si>
  <si>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</si>
  <si>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</si>
  <si>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</si>
  <si>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</si>
  <si>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</si>
  <si>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</si>
  <si>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</si>
  <si>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</si>
  <si>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</si>
  <si>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</si>
  <si>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</si>
  <si>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</si>
  <si>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</si>
  <si>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</si>
  <si>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</si>
  <si>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</si>
  <si>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</si>
  <si>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</si>
  <si>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</si>
  <si>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</si>
  <si>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</si>
  <si>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</si>
  <si>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</si>
  <si>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</si>
  <si>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</si>
  <si>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</si>
  <si>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</si>
  <si>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</si>
  <si>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</si>
  <si>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</si>
  <si>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</si>
  <si>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</si>
  <si>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</si>
  <si>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</si>
  <si>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</si>
  <si>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</si>
  <si>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</si>
  <si>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</si>
  <si>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</si>
  <si>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</si>
  <si>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</si>
  <si>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</si>
  <si>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</si>
  <si>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</si>
  <si>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</si>
  <si>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</si>
  <si>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</si>
  <si>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</si>
  <si>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</si>
  <si>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</si>
  <si>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</si>
  <si>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</si>
  <si>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</si>
  <si>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</si>
  <si>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</si>
  <si>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</si>
  <si>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</si>
  <si>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</si>
  <si>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</si>
  <si>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</si>
  <si>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</si>
  <si>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</si>
  <si>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</si>
  <si>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</si>
  <si>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</si>
  <si>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</si>
  <si>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</si>
  <si>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</si>
  <si>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</si>
  <si>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</si>
  <si>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</si>
  <si>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</si>
  <si>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</si>
  <si>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</si>
  <si>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</si>
  <si>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</si>
  <si>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</si>
  <si>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</si>
  <si>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</si>
  <si>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</si>
  <si>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</si>
  <si>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</si>
  <si>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</si>
  <si>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</si>
  <si>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</si>
  <si>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</si>
  <si>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</si>
  <si>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</si>
  <si>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</si>
  <si>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</si>
  <si>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</si>
  <si>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</si>
  <si>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</si>
  <si>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</si>
  <si>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</si>
  <si>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</si>
  <si>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</si>
  <si>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</si>
  <si>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</si>
  <si>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</si>
  <si>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</si>
  <si>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</si>
  <si>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</si>
  <si>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</si>
  <si>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</si>
  <si>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</si>
  <si>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</si>
  <si>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</si>
  <si>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</si>
  <si>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</si>
  <si>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</si>
  <si>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</si>
  <si>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</si>
  <si>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</si>
  <si>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</si>
  <si>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</si>
  <si>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</si>
  <si>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</si>
  <si>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</si>
  <si>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</si>
  <si>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</si>
  <si>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</si>
  <si>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</si>
  <si>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</si>
  <si>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</si>
  <si>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</si>
  <si>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</si>
  <si>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</si>
  <si>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</si>
  <si>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</si>
  <si>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</si>
  <si>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</si>
  <si>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</si>
  <si>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</si>
  <si>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</si>
  <si>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</si>
  <si>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</si>
  <si>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</si>
  <si>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</si>
  <si>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</si>
  <si>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</si>
  <si>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</si>
  <si>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</si>
  <si>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</si>
  <si>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</si>
  <si>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</si>
  <si>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</si>
  <si>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</si>
  <si>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</si>
  <si>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</si>
  <si>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</si>
  <si>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</si>
  <si>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</si>
  <si>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</si>
  <si>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</si>
  <si>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</si>
  <si>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</si>
  <si>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</si>
  <si>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</si>
  <si>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</si>
  <si>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</si>
  <si>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</si>
  <si>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</si>
  <si>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</si>
  <si>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</si>
  <si>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</si>
  <si>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</si>
  <si>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</si>
  <si>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</si>
  <si>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</si>
  <si>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</si>
  <si>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</si>
  <si>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</si>
  <si>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</si>
  <si>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</si>
  <si>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</si>
  <si>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</si>
  <si>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</si>
  <si>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</si>
  <si>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</si>
  <si>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</si>
  <si>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</si>
  <si>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</si>
  <si>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</si>
  <si>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</si>
  <si>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</si>
  <si>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</si>
  <si>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</si>
  <si>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</si>
  <si>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</si>
  <si>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</si>
  <si>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</si>
  <si>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</si>
  <si>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</si>
  <si>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</si>
  <si>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</si>
  <si>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</si>
  <si>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</si>
  <si>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</si>
  <si>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</si>
  <si>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</si>
  <si>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</si>
  <si>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</si>
  <si>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</si>
  <si>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</si>
  <si>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</si>
  <si>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</si>
  <si>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</si>
  <si>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</si>
  <si>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</si>
  <si>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</si>
  <si>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</si>
  <si>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</si>
  <si>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</si>
  <si>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</si>
  <si>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</si>
  <si>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</si>
  <si>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</si>
  <si>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</si>
  <si>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</si>
  <si>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</si>
  <si>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</si>
  <si>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</si>
  <si>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</si>
  <si>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</si>
  <si>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</si>
  <si>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</si>
  <si>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</si>
  <si>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</si>
  <si>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</si>
  <si>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</si>
  <si>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</si>
  <si>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</si>
  <si>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</si>
  <si>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</si>
  <si>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</si>
  <si>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</si>
  <si>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</si>
  <si>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</si>
  <si>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</si>
  <si>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</si>
  <si>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</si>
  <si>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</si>
  <si>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</si>
  <si>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</si>
  <si>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</si>
  <si>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</si>
  <si>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</si>
  <si>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</si>
  <si>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</si>
  <si>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</si>
  <si>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</si>
  <si>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</si>
  <si>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</si>
  <si>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</si>
  <si>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</si>
  <si>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</si>
  <si>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</si>
  <si>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</si>
  <si>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</si>
  <si>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</si>
  <si>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</si>
  <si>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</si>
  <si>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</si>
  <si>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</si>
  <si>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</si>
  <si>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</si>
  <si>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</si>
  <si>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</si>
  <si>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</si>
  <si>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</si>
  <si>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</si>
  <si>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</si>
  <si>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</si>
  <si>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</si>
  <si>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</si>
  <si>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</si>
  <si>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</si>
  <si>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</si>
  <si>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</si>
  <si>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</si>
  <si>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</si>
  <si>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</si>
  <si>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</si>
  <si>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</si>
  <si>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</si>
  <si>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</si>
  <si>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</si>
  <si>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</si>
  <si>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</si>
  <si>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</si>
  <si>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</si>
  <si>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</si>
  <si>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</si>
  <si>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</si>
  <si>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</si>
  <si>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</si>
  <si>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</si>
  <si>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</si>
  <si>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</si>
  <si>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</si>
  <si>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</si>
  <si>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</si>
  <si>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</si>
  <si>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</si>
  <si>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</si>
  <si>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</si>
  <si>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</si>
  <si>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</si>
  <si>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</si>
  <si>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</si>
  <si>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</si>
  <si>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</si>
  <si>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</si>
  <si>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</si>
  <si>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</si>
  <si>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</si>
  <si>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</si>
  <si>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</si>
  <si>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</si>
  <si>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</si>
  <si>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</si>
  <si>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</si>
  <si>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</si>
  <si>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</si>
  <si>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</si>
  <si>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</si>
  <si>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</si>
  <si>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</si>
  <si>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</si>
  <si>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</si>
  <si>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</si>
  <si>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</si>
  <si>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</si>
  <si>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</si>
  <si>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</si>
  <si>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</si>
  <si>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</si>
  <si>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</si>
  <si>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</si>
  <si>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</si>
  <si>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</si>
  <si>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</si>
  <si>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</si>
  <si>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</si>
  <si>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</si>
  <si>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</si>
  <si>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</si>
  <si>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</si>
  <si>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</si>
  <si>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</si>
  <si>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</si>
  <si>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</si>
  <si>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</si>
  <si>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</si>
  <si>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</si>
  <si>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</si>
  <si>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</si>
  <si>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</si>
  <si>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</si>
  <si>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</si>
  <si>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</si>
  <si>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</si>
  <si>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</si>
  <si>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</si>
  <si>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</si>
  <si>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</si>
  <si>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</si>
  <si>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</si>
  <si>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</si>
  <si>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</si>
  <si>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</si>
  <si>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</si>
  <si>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</si>
  <si>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</si>
  <si>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</si>
  <si>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</si>
  <si>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</si>
  <si>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</si>
  <si>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</si>
  <si>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</si>
  <si>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</si>
  <si>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</si>
  <si>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</si>
  <si>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</si>
  <si>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</si>
  <si>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</si>
  <si>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</si>
  <si>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</si>
  <si>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</si>
  <si>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</si>
  <si>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</si>
  <si>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</si>
  <si>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</si>
  <si>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</si>
  <si>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</si>
  <si>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</si>
  <si>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</si>
  <si>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</si>
  <si>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</si>
  <si>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</si>
  <si>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</si>
  <si>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</si>
  <si>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</si>
  <si>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</si>
  <si>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</si>
  <si>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</si>
  <si>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</si>
  <si>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</si>
  <si>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</si>
  <si>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</si>
  <si>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</si>
  <si>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</si>
  <si>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</si>
  <si>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</si>
  <si>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</si>
  <si>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</si>
  <si>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</si>
  <si>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</si>
  <si>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</si>
  <si>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</si>
  <si>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</si>
  <si>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</si>
  <si>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</si>
  <si>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</si>
  <si>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</si>
  <si>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</si>
  <si>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</si>
  <si>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</si>
  <si>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</si>
  <si>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</si>
  <si>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</si>
  <si>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</si>
  <si>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</si>
  <si>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</si>
  <si>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</si>
  <si>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</si>
  <si>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</si>
  <si>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</si>
  <si>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</si>
  <si>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</si>
  <si>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</si>
  <si>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</si>
  <si>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</si>
  <si>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</si>
  <si>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</si>
  <si>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</si>
  <si>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</si>
  <si>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</si>
  <si>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</si>
  <si>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</si>
  <si>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</si>
  <si>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</si>
  <si>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</si>
  <si>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</si>
  <si>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</si>
  <si>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</si>
  <si>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</si>
  <si>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</si>
  <si>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</si>
  <si>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</si>
  <si>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</si>
  <si>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</si>
  <si>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</si>
  <si>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</si>
  <si>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</si>
  <si>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</si>
  <si>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</si>
  <si>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</si>
  <si>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</si>
  <si>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</si>
  <si>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</si>
  <si>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</si>
  <si>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</si>
  <si>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</si>
  <si>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</si>
  <si>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</si>
  <si>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</si>
  <si>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</si>
  <si>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</si>
  <si>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</si>
  <si>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</si>
  <si>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</si>
  <si>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</si>
  <si>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</si>
  <si>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</si>
  <si>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</si>
  <si>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</si>
  <si>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</si>
  <si>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</si>
  <si>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</si>
  <si>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</si>
  <si>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</si>
  <si>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</si>
  <si>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</si>
  <si>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</si>
  <si>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</si>
  <si>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</si>
  <si>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</si>
  <si>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</si>
  <si>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</si>
  <si>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</si>
  <si>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</si>
  <si>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</si>
  <si>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</si>
  <si>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</si>
  <si>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</si>
  <si>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</si>
  <si>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</si>
  <si>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</si>
  <si>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</si>
  <si>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</si>
  <si>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</si>
  <si>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</si>
  <si>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</si>
  <si>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</si>
  <si>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</si>
  <si>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</si>
  <si>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</si>
  <si>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</si>
  <si>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</si>
  <si>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</si>
  <si>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</si>
  <si>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</si>
  <si>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</si>
  <si>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</si>
  <si>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</si>
  <si>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</si>
  <si>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</si>
  <si>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</si>
  <si>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</si>
  <si>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</si>
  <si>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</si>
  <si>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</si>
  <si>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</si>
  <si>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</si>
  <si>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</si>
  <si>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</si>
  <si>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</si>
  <si>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</si>
  <si>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</si>
  <si>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</si>
  <si>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</si>
  <si>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</si>
  <si>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</si>
  <si>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</si>
  <si>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</si>
  <si>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</si>
  <si>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</si>
  <si>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</si>
  <si>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</si>
  <si>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</si>
  <si>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</si>
  <si>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</si>
  <si>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</si>
  <si>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</si>
  <si>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</si>
  <si>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</si>
  <si>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</si>
  <si>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</si>
  <si>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</si>
  <si>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</si>
  <si>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</si>
  <si>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</si>
  <si>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</si>
  <si>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</si>
  <si>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</si>
  <si>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</si>
  <si>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</si>
  <si>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</si>
  <si>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</si>
  <si>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</si>
  <si>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</si>
  <si>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</si>
  <si>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</si>
  <si>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</si>
  <si>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</si>
  <si>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</si>
  <si>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</si>
  <si>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</si>
  <si>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</si>
  <si>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</si>
  <si>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</si>
  <si>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</si>
  <si>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</si>
  <si>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</si>
  <si>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</si>
  <si>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</si>
  <si>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</si>
  <si>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</si>
  <si>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</si>
  <si>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</si>
  <si>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</si>
  <si>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</si>
  <si>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</si>
  <si>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</si>
  <si>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</si>
  <si>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</si>
  <si>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</si>
  <si>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</si>
  <si>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</si>
  <si>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</si>
  <si>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</si>
  <si>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</si>
  <si>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</si>
  <si>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</si>
  <si>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</si>
  <si>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</si>
  <si>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</si>
  <si>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</si>
  <si>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</si>
  <si>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</si>
  <si>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</si>
  <si>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</si>
  <si>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</si>
  <si>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</si>
  <si>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</si>
  <si>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</si>
  <si>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</si>
  <si>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</si>
  <si>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</si>
  <si>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</si>
  <si>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</si>
  <si>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</si>
  <si>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</si>
  <si>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</si>
  <si>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</si>
  <si>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</si>
  <si>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</si>
  <si>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</si>
  <si>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</si>
  <si>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</si>
  <si>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</si>
  <si>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</si>
  <si>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</si>
  <si>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</si>
  <si>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</si>
  <si>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</si>
  <si>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</si>
  <si>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</si>
  <si>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</si>
  <si>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</si>
  <si>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</si>
  <si>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</si>
  <si>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</si>
  <si>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</si>
  <si>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</si>
  <si>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</si>
  <si>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</si>
  <si>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</si>
  <si>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</si>
  <si>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</si>
  <si>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</si>
  <si>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</si>
  <si>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</si>
  <si>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</si>
  <si>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</si>
  <si>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</si>
  <si>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</si>
  <si>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</si>
  <si>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</si>
  <si>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</si>
  <si>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</si>
  <si>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</si>
  <si>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</si>
  <si>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</si>
  <si>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</si>
  <si>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</si>
  <si>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</si>
  <si>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</si>
  <si>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</si>
  <si>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</si>
  <si>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</si>
  <si>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</si>
  <si>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</si>
  <si>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</si>
  <si>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</si>
  <si>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</si>
  <si>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</si>
  <si>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</si>
  <si>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</si>
  <si>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</si>
  <si>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</si>
  <si>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</si>
  <si>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</si>
  <si>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</si>
  <si>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</si>
  <si>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</si>
  <si>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</si>
  <si>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</si>
  <si>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</si>
  <si>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</si>
  <si>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</si>
  <si>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</si>
  <si>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</si>
  <si>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</si>
  <si>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</si>
  <si>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</si>
  <si>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</si>
  <si>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</si>
  <si>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</si>
  <si>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</si>
  <si>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</si>
  <si>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</si>
  <si>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</si>
  <si>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</si>
  <si>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</si>
  <si>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</si>
  <si>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</si>
  <si>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</si>
  <si>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</si>
  <si>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</si>
  <si>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</si>
  <si>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</si>
  <si>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</si>
  <si>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</si>
  <si>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</si>
  <si>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</si>
  <si>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</si>
  <si>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</si>
  <si>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</si>
  <si>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</si>
  <si>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</si>
  <si>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</si>
  <si>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</si>
  <si>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</si>
  <si>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</si>
  <si>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</si>
  <si>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</si>
  <si>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</si>
  <si>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</si>
  <si>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</si>
  <si>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</si>
  <si>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</si>
  <si>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</si>
  <si>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</si>
  <si>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</si>
  <si>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</si>
  <si>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</si>
  <si>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</si>
  <si>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</si>
  <si>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</si>
  <si>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</si>
  <si>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</si>
  <si>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</si>
  <si>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</si>
  <si>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</si>
  <si>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</si>
  <si>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</si>
  <si>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</si>
  <si>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</si>
  <si>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</si>
  <si>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</si>
  <si>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</si>
  <si>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</si>
  <si>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</si>
  <si>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</si>
  <si>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</si>
  <si>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</si>
  <si>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</si>
  <si>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</si>
  <si>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</si>
  <si>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</si>
  <si>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</si>
  <si>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</si>
  <si>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</si>
  <si>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</si>
  <si>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</si>
  <si>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</si>
  <si>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</si>
  <si>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</si>
  <si>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</si>
  <si>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</si>
  <si>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</si>
  <si>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</si>
  <si>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</si>
  <si>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</si>
  <si>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</si>
  <si>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</si>
  <si>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</si>
  <si>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</si>
  <si>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</si>
  <si>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</si>
  <si>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</si>
  <si>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</si>
  <si>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</si>
  <si>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</si>
  <si>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</si>
  <si>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</si>
  <si>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</si>
  <si>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</si>
  <si>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</si>
  <si>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</si>
  <si>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</si>
  <si>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</si>
  <si>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</si>
  <si>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</si>
  <si>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</si>
  <si>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</si>
  <si>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</si>
  <si>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</si>
  <si>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</si>
  <si>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</si>
  <si>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</si>
  <si>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</si>
  <si>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</si>
  <si>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</si>
  <si>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</si>
  <si>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</si>
  <si>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</si>
  <si>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</si>
  <si>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</si>
  <si>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</si>
  <si>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</si>
  <si>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</si>
  <si>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</si>
  <si>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</si>
  <si>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</si>
  <si>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</si>
  <si>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</si>
  <si>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</si>
  <si>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</si>
  <si>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</si>
  <si>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</si>
  <si>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</si>
  <si>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</si>
  <si>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</si>
  <si>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</si>
  <si>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</si>
  <si>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</si>
  <si>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</si>
  <si>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</si>
  <si>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</si>
  <si>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</si>
  <si>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</si>
  <si>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</si>
  <si>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</si>
  <si>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</si>
  <si>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</si>
  <si>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</si>
  <si>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</si>
  <si>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</si>
  <si>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</si>
  <si>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</si>
  <si>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</si>
  <si>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</si>
  <si>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</si>
  <si>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</si>
  <si>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</si>
  <si>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</si>
  <si>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</si>
  <si>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</si>
  <si>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</si>
  <si>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</si>
  <si>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</si>
  <si>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</si>
  <si>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</si>
  <si>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</si>
  <si>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</si>
  <si>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</si>
  <si>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</si>
  <si>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</si>
  <si>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</si>
  <si>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</si>
  <si>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</si>
  <si>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</si>
  <si>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</si>
  <si>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</si>
  <si>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</si>
  <si>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</si>
  <si>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</si>
  <si>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</si>
  <si>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</si>
  <si>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</si>
  <si>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</si>
  <si>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</si>
  <si>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</si>
  <si>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</si>
  <si>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</si>
  <si>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</si>
  <si>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</si>
  <si>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</si>
  <si>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</si>
  <si>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</si>
  <si>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</si>
  <si>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</si>
  <si>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</si>
  <si>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</si>
  <si>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</si>
  <si>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</si>
  <si>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</si>
  <si>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</si>
  <si>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</si>
  <si>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</si>
  <si>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</si>
  <si>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</si>
  <si>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</si>
  <si>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</si>
  <si>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</si>
  <si>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</si>
  <si>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</si>
  <si>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</si>
  <si>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</si>
  <si>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</si>
  <si>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</si>
  <si>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</si>
  <si>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</si>
  <si>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</si>
  <si>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</si>
  <si>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</si>
  <si>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</si>
  <si>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</si>
  <si>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</si>
  <si>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</si>
  <si>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</si>
  <si>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</si>
  <si>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</si>
  <si>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</si>
  <si>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</si>
  <si>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</si>
  <si>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</si>
  <si>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</si>
  <si>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</si>
  <si>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</si>
  <si>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</si>
  <si>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</si>
  <si>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</si>
  <si>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</si>
  <si>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</si>
  <si>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</si>
  <si>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</si>
  <si>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</si>
  <si>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</si>
  <si>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</si>
  <si>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</si>
  <si>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</si>
  <si>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</si>
  <si>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</si>
  <si>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</si>
  <si>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</si>
  <si>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</si>
  <si>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</si>
  <si>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</si>
  <si>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</si>
  <si>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</si>
  <si>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</si>
  <si>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</si>
  <si>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</si>
  <si>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</si>
  <si>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</si>
  <si>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</si>
  <si>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</si>
  <si>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</si>
  <si>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</si>
  <si>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</si>
  <si>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</si>
  <si>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</si>
  <si>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</si>
  <si>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</si>
  <si>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</si>
  <si>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</si>
  <si>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</si>
  <si>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</si>
  <si>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</si>
  <si>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</si>
  <si>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</si>
  <si>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</si>
  <si>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</si>
  <si>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</si>
  <si>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</si>
  <si>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</si>
  <si>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</si>
  <si>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</si>
  <si>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</si>
  <si>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</si>
  <si>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</si>
  <si>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</si>
  <si>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</si>
  <si>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</si>
  <si>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</si>
  <si>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</si>
  <si>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</si>
  <si>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</si>
  <si>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</si>
  <si>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</si>
  <si>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</si>
  <si>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</si>
  <si>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</si>
  <si>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</si>
  <si>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</si>
  <si>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</si>
  <si>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</si>
  <si>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</si>
  <si>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</si>
  <si>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</si>
  <si>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</si>
  <si>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</si>
  <si>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</si>
  <si>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</si>
  <si>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</si>
  <si>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</si>
  <si>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</si>
  <si>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</si>
  <si>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</si>
  <si>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</si>
  <si>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</si>
  <si>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</si>
  <si>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</si>
  <si>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</si>
  <si>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</si>
  <si>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</si>
  <si>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</si>
  <si>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</si>
  <si>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</si>
  <si>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</si>
  <si>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</si>
  <si>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</si>
  <si>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</si>
  <si>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</si>
  <si>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</si>
  <si>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</si>
  <si>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</si>
  <si>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</si>
  <si>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</si>
  <si>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</si>
  <si>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</si>
  <si>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</si>
  <si>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</si>
  <si>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</si>
  <si>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</si>
  <si>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</si>
  <si>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</si>
  <si>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</si>
  <si>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</si>
  <si>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</si>
  <si>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</si>
  <si>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</si>
  <si>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</si>
  <si>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</si>
  <si>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</si>
  <si>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</si>
  <si>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</si>
  <si>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</si>
  <si>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</si>
  <si>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</si>
  <si>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</si>
  <si>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</si>
  <si>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</si>
  <si>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</si>
  <si>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</si>
  <si>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</si>
  <si>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</si>
  <si>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</si>
  <si>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</si>
  <si>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</si>
  <si>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</si>
  <si>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</si>
  <si>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</si>
  <si>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</si>
  <si>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</si>
  <si>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</si>
  <si>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</si>
  <si>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</si>
  <si>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</si>
  <si>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</si>
  <si>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</si>
  <si>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</si>
  <si>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</si>
  <si>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</si>
  <si>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</si>
  <si>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</si>
  <si>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</si>
  <si>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</si>
  <si>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</si>
  <si>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</si>
  <si>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</si>
  <si>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</si>
  <si>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</si>
  <si>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</si>
  <si>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</si>
  <si>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</si>
  <si>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</si>
  <si>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</si>
  <si>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</si>
  <si>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</si>
  <si>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</si>
  <si>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</si>
  <si>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</si>
  <si>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</si>
  <si>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</si>
  <si>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</si>
  <si>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</si>
  <si>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</si>
  <si>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</si>
  <si>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</si>
  <si>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</si>
  <si>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</si>
  <si>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</si>
  <si>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</si>
  <si>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</si>
  <si>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</si>
  <si>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</si>
  <si>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</si>
  <si>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</si>
  <si>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</si>
  <si>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</si>
  <si>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</si>
  <si>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</si>
  <si>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</si>
  <si>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</si>
  <si>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</si>
  <si>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</si>
  <si>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</si>
  <si>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</si>
  <si>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</si>
  <si>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</si>
  <si>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</si>
  <si>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</si>
  <si>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</si>
  <si>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</si>
  <si>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</si>
  <si>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</si>
  <si>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</si>
  <si>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</si>
  <si>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</si>
  <si>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</si>
  <si>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</si>
  <si>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</si>
  <si>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</si>
  <si>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</si>
  <si>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</si>
  <si>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</si>
  <si>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</si>
  <si>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</si>
  <si>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</si>
  <si>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</si>
  <si>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</si>
  <si>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</si>
  <si>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</si>
  <si>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</si>
  <si>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</si>
  <si>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</si>
  <si>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</si>
  <si>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</si>
  <si>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</si>
  <si>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</si>
  <si>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</si>
  <si>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</si>
  <si>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</si>
  <si>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</si>
  <si>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</si>
  <si>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</si>
  <si>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</si>
  <si>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</si>
  <si>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</si>
  <si>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</si>
  <si>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</si>
  <si>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</si>
  <si>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</si>
  <si>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</si>
  <si>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</si>
  <si>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</si>
  <si>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</si>
  <si>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</si>
  <si>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</si>
  <si>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</si>
  <si>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</si>
  <si>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</si>
  <si>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</si>
  <si>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</si>
  <si>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</si>
  <si>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</si>
  <si>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</si>
  <si>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</si>
  <si>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</si>
  <si>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</si>
  <si>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</si>
  <si>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</si>
  <si>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</si>
  <si>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</si>
  <si>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</si>
  <si>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</si>
  <si>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</si>
  <si>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</si>
  <si>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</si>
  <si>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</si>
  <si>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</si>
  <si>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</si>
  <si>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</si>
  <si>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</si>
  <si>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</si>
  <si>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</si>
  <si>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</si>
  <si>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</si>
  <si>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</si>
  <si>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</si>
  <si>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</si>
  <si>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</si>
  <si>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</si>
  <si>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</si>
  <si>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</si>
  <si>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</si>
  <si>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</si>
  <si>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</si>
  <si>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</si>
  <si>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</si>
  <si>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</si>
  <si>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</si>
  <si>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</si>
  <si>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</si>
  <si>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</si>
  <si>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</si>
  <si>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</si>
  <si>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</si>
  <si>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</si>
  <si>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</si>
  <si>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</si>
  <si>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</si>
  <si>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</si>
  <si>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</si>
  <si>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</si>
  <si>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</si>
  <si>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</si>
  <si>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</si>
  <si>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</si>
  <si>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</si>
  <si>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</si>
  <si>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</si>
  <si>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</si>
  <si>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</si>
  <si>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</si>
  <si>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</si>
  <si>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</si>
  <si>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</si>
  <si>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</si>
  <si>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</si>
  <si>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</si>
  <si>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</si>
  <si>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</si>
  <si>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</si>
  <si>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</si>
  <si>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</si>
  <si>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</si>
  <si>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</si>
  <si>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</si>
  <si>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</si>
  <si>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</si>
  <si>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</si>
  <si>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</si>
  <si>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</si>
  <si>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</si>
  <si>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</si>
  <si>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</si>
  <si>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</si>
  <si>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</si>
  <si>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</si>
  <si>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</si>
  <si>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</si>
  <si>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</si>
  <si>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</si>
  <si>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</si>
  <si>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</si>
  <si>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</si>
  <si>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</si>
  <si>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</si>
  <si>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</si>
  <si>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</si>
  <si>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</si>
  <si>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</si>
  <si>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</si>
  <si>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</si>
  <si>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</si>
  <si>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</si>
  <si>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</si>
  <si>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</si>
  <si>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</si>
  <si>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</si>
  <si>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</si>
  <si>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</si>
  <si>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</si>
  <si>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</si>
  <si>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</si>
  <si>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</si>
  <si>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</si>
  <si>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</si>
  <si>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</si>
  <si>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</si>
  <si>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</si>
  <si>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</si>
  <si>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</si>
  <si>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</si>
  <si>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</si>
  <si>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</si>
  <si>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</si>
  <si>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</si>
  <si>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</si>
  <si>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</si>
  <si>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</si>
  <si>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</si>
  <si>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</si>
  <si>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</si>
  <si>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</si>
  <si>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</si>
  <si>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</si>
  <si>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</si>
  <si>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</si>
  <si>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</si>
  <si>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</si>
  <si>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</si>
  <si>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</si>
  <si>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</si>
  <si>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</si>
  <si>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</si>
  <si>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</si>
  <si>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</si>
  <si>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</si>
  <si>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</si>
  <si>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</si>
  <si>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</si>
  <si>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</si>
  <si>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</si>
  <si>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</si>
  <si>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</si>
  <si>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</si>
  <si>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</si>
  <si>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</si>
  <si>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</si>
  <si>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</si>
  <si>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</si>
  <si>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</si>
  <si>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</si>
  <si>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</si>
  <si>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</si>
  <si>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</si>
  <si>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</si>
  <si>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</si>
  <si>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</si>
  <si>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</si>
  <si>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</si>
  <si>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</si>
  <si>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</si>
  <si>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</si>
  <si>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</si>
  <si>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</si>
  <si>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</si>
  <si>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</si>
  <si>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</si>
  <si>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</si>
  <si>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</si>
  <si>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</si>
  <si>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</si>
  <si>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</si>
  <si>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</si>
  <si>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</si>
  <si>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</si>
  <si>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</si>
  <si>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</si>
  <si>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</si>
  <si>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</si>
  <si>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</si>
  <si>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</si>
  <si>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</si>
  <si>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</si>
  <si>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</si>
  <si>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</si>
  <si>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</si>
  <si>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</si>
  <si>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</si>
  <si>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</si>
  <si>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</si>
  <si>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</si>
  <si>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</si>
  <si>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</si>
  <si>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</si>
  <si>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</si>
  <si>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</si>
  <si>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</si>
  <si>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</si>
  <si>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</si>
  <si>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</si>
  <si>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</si>
  <si>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</si>
  <si>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</si>
  <si>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</si>
  <si>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</si>
  <si>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</si>
  <si>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</si>
  <si>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</si>
  <si>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</si>
  <si>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</si>
  <si>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</si>
  <si>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</si>
  <si>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</si>
  <si>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</si>
  <si>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</si>
  <si>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</si>
  <si>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</si>
  <si>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</si>
  <si>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</si>
  <si>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</si>
  <si>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</si>
  <si>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</si>
  <si>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</si>
  <si>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</si>
  <si>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</si>
  <si>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</si>
  <si>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</si>
  <si>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</si>
  <si>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</si>
  <si>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</si>
  <si>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</si>
  <si>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</si>
  <si>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</si>
  <si>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</si>
  <si>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</si>
  <si>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</si>
  <si>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</si>
  <si>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</si>
  <si>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</si>
  <si>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</si>
  <si>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</si>
  <si>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</si>
  <si>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</si>
  <si>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</si>
  <si>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</si>
  <si>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</si>
  <si>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</si>
  <si>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</si>
  <si>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</si>
  <si>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</si>
  <si>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</si>
  <si>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</si>
  <si>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</si>
  <si>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</si>
  <si>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</si>
  <si>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</si>
  <si>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</si>
  <si>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</si>
  <si>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</si>
  <si>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</si>
  <si>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</si>
  <si>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</si>
  <si>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</si>
  <si>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</si>
  <si>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</si>
  <si>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</si>
  <si>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</si>
  <si>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</si>
  <si>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</si>
  <si>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</si>
  <si>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</si>
  <si>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</si>
  <si>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</si>
  <si>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</si>
  <si>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</si>
  <si>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</si>
  <si>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</si>
  <si>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</si>
  <si>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</si>
  <si>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</si>
  <si>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</si>
  <si>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</si>
  <si>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</si>
  <si>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</si>
  <si>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</si>
  <si>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</si>
  <si>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</si>
  <si>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</si>
  <si>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</si>
  <si>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</si>
  <si>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</si>
  <si>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</si>
  <si>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</si>
  <si>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</si>
  <si>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</si>
  <si>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</si>
  <si>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</si>
  <si>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</si>
  <si>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</si>
  <si>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</si>
  <si>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</si>
  <si>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</si>
  <si>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</si>
  <si>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</si>
  <si>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</si>
  <si>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</si>
  <si>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</si>
  <si>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</si>
  <si>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</si>
  <si>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</si>
  <si>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</si>
  <si>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</si>
  <si>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</si>
  <si>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</si>
  <si>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</si>
  <si>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</si>
  <si>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</si>
  <si>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</si>
  <si>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</si>
  <si>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</si>
  <si>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</si>
  <si>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</si>
  <si>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</si>
  <si>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</si>
  <si>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</si>
  <si>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</si>
  <si>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</si>
  <si>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</si>
  <si>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</si>
  <si>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</si>
  <si>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</si>
  <si>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</si>
  <si>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</si>
  <si>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</si>
  <si>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</si>
  <si>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</si>
  <si>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</si>
  <si>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</si>
  <si>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</si>
  <si>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</si>
  <si>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</si>
  <si>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</si>
  <si>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</si>
  <si>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</si>
  <si>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</si>
  <si>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</si>
  <si>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</si>
  <si>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</si>
  <si>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</si>
  <si>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</si>
  <si>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</si>
  <si>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</si>
  <si>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</si>
  <si>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</si>
  <si>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</si>
  <si>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</si>
  <si>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</si>
  <si>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</si>
  <si>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</si>
  <si>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</si>
  <si>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</si>
  <si>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</si>
  <si>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</si>
  <si>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</si>
  <si>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</si>
  <si>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</si>
  <si>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</si>
  <si>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</si>
  <si>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</si>
  <si>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</si>
  <si>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</si>
  <si>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</si>
  <si>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</si>
  <si>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</si>
  <si>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</si>
  <si>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</si>
  <si>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</si>
  <si>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</si>
  <si>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</si>
  <si>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</si>
  <si>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</si>
  <si>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</si>
  <si>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</si>
  <si>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</si>
  <si>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</si>
  <si>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</si>
  <si>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</si>
  <si>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</si>
  <si>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</si>
  <si>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</si>
  <si>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</si>
  <si>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</si>
  <si>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</si>
  <si>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</si>
  <si>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</si>
  <si>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</si>
  <si>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</si>
  <si>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</si>
  <si>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</si>
  <si>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</si>
  <si>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</si>
  <si>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</si>
  <si>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</si>
  <si>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</si>
  <si>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</si>
  <si>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</si>
  <si>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</si>
  <si>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</si>
  <si>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</si>
  <si>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</si>
  <si>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</si>
  <si>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</si>
  <si>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</si>
  <si>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</si>
  <si>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</si>
  <si>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</si>
  <si>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</si>
  <si>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</si>
  <si>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</si>
  <si>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</si>
  <si>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</si>
  <si>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</si>
  <si>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</si>
  <si>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</si>
  <si>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</si>
  <si>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</si>
  <si>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</si>
  <si>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</si>
  <si>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</si>
  <si>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</si>
  <si>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</si>
  <si>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</si>
  <si>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</si>
  <si>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</si>
  <si>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</si>
  <si>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</si>
  <si>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</si>
  <si>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</si>
  <si>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</si>
  <si>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</si>
  <si>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</si>
  <si>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</si>
  <si>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</si>
  <si>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</si>
  <si>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</si>
  <si>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</si>
  <si>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</si>
  <si>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</si>
  <si>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</si>
  <si>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</si>
  <si>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</si>
  <si>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</si>
  <si>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</si>
  <si>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</si>
  <si>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</si>
  <si>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</si>
  <si>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</si>
  <si>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</si>
  <si>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</si>
  <si>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</si>
  <si>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</si>
  <si>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</si>
  <si>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</si>
  <si>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</si>
  <si>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</si>
  <si>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</si>
  <si>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</si>
  <si>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</si>
  <si>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</si>
  <si>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</si>
  <si>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</si>
  <si>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</si>
  <si>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</si>
  <si>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</si>
  <si>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</si>
  <si>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</si>
  <si>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</si>
  <si>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</si>
  <si>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</si>
  <si>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</si>
  <si>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</si>
  <si>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</si>
  <si>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</si>
  <si>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</si>
  <si>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</si>
  <si>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</si>
  <si>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</si>
  <si>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</si>
  <si>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</si>
  <si>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</si>
  <si>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</si>
  <si>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</si>
  <si>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</si>
  <si>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</si>
  <si>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</si>
  <si>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</si>
  <si>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</si>
  <si>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</si>
  <si>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</si>
  <si>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</si>
  <si>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</si>
  <si>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</si>
  <si>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</si>
  <si>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</si>
  <si>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</si>
  <si>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</si>
  <si>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</si>
  <si>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</si>
  <si>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</si>
  <si>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</si>
  <si>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</si>
  <si>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</si>
  <si>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</si>
  <si>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</si>
  <si>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</si>
  <si>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</si>
  <si>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</si>
  <si>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</si>
  <si>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</si>
  <si>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</si>
  <si>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</si>
  <si>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</si>
  <si>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</si>
  <si>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</si>
  <si>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</si>
  <si>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</si>
  <si>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</si>
  <si>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</si>
  <si>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</si>
  <si>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</si>
  <si>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</si>
  <si>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</si>
  <si>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</si>
  <si>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</si>
  <si>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</si>
  <si>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</si>
  <si>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</si>
  <si>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</si>
  <si>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</si>
  <si>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</si>
  <si>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</si>
  <si>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</si>
  <si>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</si>
  <si>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</si>
  <si>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</si>
  <si>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</si>
  <si>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</si>
  <si>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</si>
  <si>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</si>
  <si>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</si>
  <si>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</si>
  <si>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</si>
  <si>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</si>
  <si>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</si>
  <si>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</si>
  <si>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</si>
  <si>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</si>
  <si>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</si>
  <si>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</si>
  <si>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</si>
  <si>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</si>
  <si>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</si>
  <si>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</si>
  <si>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</si>
  <si>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</si>
  <si>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</si>
  <si>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</si>
  <si>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</si>
  <si>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</si>
  <si>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</si>
  <si>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</si>
  <si>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</si>
  <si>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</si>
  <si>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</si>
  <si>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</si>
  <si>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</si>
  <si>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</si>
  <si>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</si>
  <si>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</si>
  <si>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</si>
  <si>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</si>
  <si>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</si>
  <si>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</si>
  <si>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</si>
  <si>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</si>
  <si>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</si>
  <si>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</si>
  <si>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</si>
  <si>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</si>
  <si>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</si>
  <si>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</si>
  <si>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</si>
  <si>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</si>
  <si>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</si>
  <si>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</si>
  <si>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</si>
  <si>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</si>
  <si>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</si>
  <si>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</si>
  <si>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</si>
  <si>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</si>
  <si>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</si>
  <si>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</si>
  <si>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</si>
  <si>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</si>
  <si>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</si>
  <si>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</si>
  <si>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</si>
  <si>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</si>
  <si>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</si>
  <si>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</si>
  <si>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</si>
  <si>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</si>
  <si>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</si>
  <si>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</si>
  <si>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</si>
  <si>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</si>
  <si>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</si>
  <si>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</si>
  <si>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</si>
  <si>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</si>
  <si>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</si>
  <si>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</si>
  <si>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</si>
  <si>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</si>
  <si>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</si>
  <si>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</si>
  <si>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</si>
  <si>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</si>
  <si>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</si>
  <si>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</si>
  <si>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</si>
  <si>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</si>
  <si>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</si>
  <si>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</si>
  <si>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</si>
  <si>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</si>
  <si>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</si>
  <si>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</si>
  <si>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</si>
  <si>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</si>
  <si>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</si>
  <si>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</si>
  <si>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</si>
  <si>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</si>
  <si>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</si>
  <si>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</si>
  <si>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</si>
  <si>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</si>
  <si>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</si>
  <si>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</si>
  <si>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</si>
  <si>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</si>
  <si>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</si>
  <si>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</si>
  <si>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</si>
  <si>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</si>
  <si>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</si>
  <si>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</si>
  <si>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</si>
  <si>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</si>
  <si>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</si>
  <si>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</si>
  <si>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</si>
  <si>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</si>
  <si>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</si>
  <si>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</si>
  <si>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</si>
  <si>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</si>
  <si>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</si>
  <si>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</si>
  <si>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</si>
  <si>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</si>
  <si>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</si>
  <si>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</si>
  <si>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</si>
  <si>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</si>
  <si>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</si>
  <si>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</si>
  <si>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</si>
  <si>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</si>
  <si>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</si>
  <si>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</si>
  <si>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</si>
  <si>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</si>
  <si>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</si>
  <si>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</si>
  <si>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</si>
  <si>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</si>
  <si>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</si>
  <si>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</si>
  <si>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</si>
  <si>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</si>
  <si>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</si>
  <si>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</si>
  <si>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</si>
  <si>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</si>
  <si>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</si>
  <si>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</si>
  <si>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</si>
  <si>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</si>
  <si>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</si>
  <si>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</si>
  <si>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</si>
  <si>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</si>
  <si>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</si>
  <si>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</si>
  <si>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</si>
  <si>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</si>
  <si>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</si>
  <si>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</si>
  <si>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</si>
  <si>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</si>
  <si>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</si>
  <si>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</si>
  <si>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</si>
  <si>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</si>
  <si>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</si>
  <si>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</si>
  <si>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</si>
  <si>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</si>
  <si>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</si>
  <si>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</si>
  <si>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</si>
  <si>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</si>
  <si>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</si>
  <si>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</si>
  <si>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</si>
  <si>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</si>
  <si>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</si>
  <si>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</si>
  <si>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</si>
  <si>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</si>
  <si>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</si>
  <si>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</si>
  <si>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</si>
  <si>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</si>
  <si>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</si>
  <si>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</si>
  <si>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</si>
  <si>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</si>
  <si>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</si>
  <si>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</si>
  <si>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</si>
  <si>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</si>
  <si>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</si>
  <si>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</si>
  <si>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</si>
  <si>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</si>
  <si>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</si>
  <si>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</si>
  <si>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</si>
  <si>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</si>
  <si>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</si>
  <si>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</si>
  <si>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</si>
  <si>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</si>
  <si>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</si>
  <si>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</si>
  <si>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</si>
  <si>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</si>
  <si>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</si>
  <si>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</si>
  <si>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</si>
  <si>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</si>
  <si>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</si>
  <si>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</si>
  <si>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</si>
  <si>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</si>
  <si>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</si>
  <si>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</si>
  <si>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</si>
  <si>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</si>
  <si>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</si>
  <si>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</si>
  <si>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</si>
  <si>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</si>
  <si>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</si>
  <si>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</si>
  <si>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</si>
  <si>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</si>
  <si>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</si>
  <si>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</si>
  <si>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</si>
  <si>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</si>
  <si>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</si>
  <si>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</si>
  <si>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</si>
  <si>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</si>
  <si>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</si>
  <si>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</si>
  <si>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</si>
  <si>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</si>
  <si>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</si>
  <si>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</si>
  <si>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</si>
  <si>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</si>
  <si>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</si>
  <si>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</si>
  <si>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</si>
  <si>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</si>
  <si>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</si>
  <si>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</si>
  <si>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</si>
  <si>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</si>
  <si>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</si>
  <si>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</si>
  <si>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</si>
  <si>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</si>
  <si>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</si>
  <si>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</si>
  <si>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</si>
  <si>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</si>
  <si>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</si>
  <si>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</si>
  <si>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</si>
  <si>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</si>
  <si>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</si>
  <si>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</si>
  <si>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</si>
  <si>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</si>
  <si>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</si>
  <si>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</si>
  <si>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</si>
  <si>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</si>
  <si>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</si>
  <si>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</si>
  <si>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</si>
  <si>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</si>
  <si>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</si>
  <si>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</si>
  <si>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</si>
  <si>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</si>
  <si>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</si>
  <si>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</si>
  <si>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</si>
  <si>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</si>
  <si>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</si>
  <si>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</si>
  <si>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</si>
  <si>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</si>
  <si>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</si>
  <si>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</si>
  <si>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</si>
  <si>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</si>
  <si>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</si>
  <si>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</si>
  <si>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</si>
  <si>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</si>
  <si>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</si>
  <si>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</si>
  <si>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</si>
  <si>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</si>
  <si>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</si>
  <si>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</si>
  <si>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</si>
  <si>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</si>
  <si>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</si>
  <si>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</si>
  <si>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</si>
  <si>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</si>
  <si>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</si>
  <si>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</si>
  <si>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</si>
  <si>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</si>
  <si>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</si>
  <si>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</si>
  <si>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</si>
  <si>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</si>
  <si>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</si>
  <si>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</si>
  <si>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</si>
  <si>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</si>
  <si>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</si>
  <si>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</si>
  <si>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</si>
  <si>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</si>
  <si>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</si>
  <si>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</si>
  <si>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</si>
  <si>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</si>
  <si>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</si>
  <si>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</si>
  <si>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</si>
  <si>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</si>
  <si>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</si>
  <si>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</si>
  <si>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</si>
  <si>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</si>
  <si>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</si>
  <si>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</si>
  <si>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</si>
  <si>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</si>
  <si>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</si>
  <si>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</si>
  <si>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</si>
  <si>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</si>
  <si>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</si>
  <si>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</si>
  <si>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</si>
  <si>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</si>
  <si>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</si>
  <si>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</si>
  <si>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</si>
  <si>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</si>
  <si>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</si>
  <si>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</si>
  <si>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</si>
  <si>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</si>
  <si>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</si>
  <si>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</si>
  <si>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</si>
  <si>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</si>
  <si>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</si>
  <si>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</si>
  <si>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</si>
  <si>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</si>
  <si>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</si>
  <si>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</si>
  <si>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</si>
  <si>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</si>
  <si>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</si>
  <si>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</si>
  <si>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</si>
  <si>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</si>
  <si>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</si>
  <si>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</si>
  <si>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</si>
  <si>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</si>
  <si>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</si>
  <si>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</si>
  <si>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</si>
  <si>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</si>
  <si>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</si>
  <si>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</si>
  <si>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</si>
  <si>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</si>
  <si>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</si>
  <si>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</si>
  <si>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</si>
  <si>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</si>
  <si>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</si>
  <si>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</si>
  <si>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</si>
  <si>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</si>
  <si>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</si>
  <si>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</si>
  <si>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</si>
  <si>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</si>
  <si>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</si>
  <si>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</si>
  <si>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</si>
  <si>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</si>
  <si>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</si>
  <si>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</si>
  <si>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</si>
  <si>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</si>
  <si>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</si>
  <si>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</si>
  <si>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</si>
  <si>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</si>
  <si>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</si>
  <si>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</si>
  <si>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</si>
  <si>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</si>
  <si>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</si>
  <si>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</si>
  <si>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</si>
  <si>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</si>
  <si>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</si>
  <si>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</si>
  <si>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</si>
  <si>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</si>
  <si>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</si>
  <si>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</si>
  <si>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</si>
  <si>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</si>
  <si>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</si>
  <si>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</si>
  <si>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</si>
  <si>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</si>
  <si>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</si>
  <si>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</si>
  <si>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</si>
  <si>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</si>
  <si>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</si>
  <si>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</si>
  <si>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</si>
  <si>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</si>
  <si>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</si>
  <si>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</si>
  <si>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</si>
  <si>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</si>
  <si>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</si>
  <si>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</si>
  <si>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</si>
  <si>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</si>
  <si>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</si>
  <si>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</si>
  <si>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</si>
  <si>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</si>
  <si>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</si>
  <si>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</si>
  <si>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</si>
  <si>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</si>
  <si>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</si>
  <si>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</si>
  <si>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</si>
  <si>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</si>
  <si>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</si>
  <si>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</si>
  <si>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</si>
  <si>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</si>
  <si>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</si>
  <si>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</si>
  <si>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</si>
  <si>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</si>
  <si>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</si>
  <si>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</si>
  <si>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</si>
  <si>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</si>
  <si>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</si>
  <si>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</si>
  <si>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</si>
  <si>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</si>
  <si>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</si>
  <si>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</si>
  <si>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</si>
  <si>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</si>
  <si>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</si>
  <si>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</si>
  <si>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</si>
  <si>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</si>
  <si>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</si>
  <si>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</si>
  <si>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</si>
  <si>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</si>
  <si>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</si>
  <si>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</si>
  <si>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</si>
  <si>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</si>
  <si>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</si>
  <si>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</si>
  <si>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</si>
  <si>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</si>
  <si>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</si>
  <si>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</si>
  <si>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</si>
  <si>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</si>
  <si>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</si>
  <si>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</si>
  <si>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</si>
  <si>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</si>
  <si>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</si>
  <si>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</si>
  <si>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</si>
  <si>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</si>
  <si>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</si>
  <si>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</si>
  <si>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</si>
  <si>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</si>
  <si>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</si>
  <si>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</si>
  <si>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</si>
  <si>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</si>
  <si>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</si>
  <si>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</si>
  <si>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</si>
  <si>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</si>
  <si>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</si>
  <si>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</si>
  <si>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</si>
  <si>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</si>
  <si>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</si>
  <si>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</si>
  <si>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</si>
  <si>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</si>
  <si>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</si>
  <si>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</si>
  <si>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</si>
  <si>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</si>
  <si>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</si>
  <si>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</si>
  <si>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</si>
  <si>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</si>
  <si>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</si>
  <si>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</si>
  <si>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</si>
  <si>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</si>
  <si>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</si>
  <si>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</si>
  <si>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</si>
  <si>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</si>
  <si>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</si>
  <si>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</si>
  <si>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</si>
  <si>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</si>
  <si>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</si>
  <si>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</si>
  <si>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</si>
  <si>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</si>
  <si>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</si>
  <si>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</si>
  <si>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</si>
  <si>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</si>
  <si>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</si>
  <si>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</si>
  <si>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</si>
  <si>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</si>
  <si>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</si>
  <si>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</si>
  <si>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</si>
  <si>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</si>
  <si>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</si>
  <si>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</si>
  <si>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</si>
  <si>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</si>
  <si>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</si>
  <si>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</si>
  <si>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</si>
  <si>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</si>
  <si>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</si>
  <si>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</si>
  <si>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</si>
  <si>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</si>
  <si>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</si>
  <si>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</si>
  <si>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</si>
  <si>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</si>
  <si>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</si>
  <si>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</si>
  <si>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</si>
  <si>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</si>
  <si>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</si>
  <si>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</si>
  <si>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</si>
  <si>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</si>
  <si>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</si>
  <si>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</si>
  <si>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</si>
  <si>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</si>
  <si>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</si>
  <si>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</si>
  <si>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</si>
  <si>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</si>
  <si>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</si>
  <si>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</si>
  <si>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</si>
  <si>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</si>
  <si>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</si>
  <si>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</si>
  <si>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</si>
  <si>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</si>
  <si>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</si>
  <si>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</si>
  <si>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</si>
  <si>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</si>
  <si>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</si>
  <si>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</si>
  <si>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</si>
  <si>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</si>
  <si>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</si>
  <si>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</si>
  <si>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</si>
  <si>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</si>
  <si>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</si>
  <si>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</si>
  <si>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</si>
  <si>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</si>
  <si>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</si>
  <si>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</si>
  <si>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</si>
  <si>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</si>
  <si>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</si>
  <si>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</si>
  <si>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</si>
  <si>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</si>
  <si>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</si>
  <si>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</si>
  <si>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</si>
  <si>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</si>
  <si>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</si>
  <si>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</si>
  <si>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</si>
  <si>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</si>
  <si>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</si>
  <si>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</si>
  <si>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</si>
  <si>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</si>
  <si>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</si>
  <si>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</si>
  <si>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</si>
  <si>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</si>
  <si>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</si>
  <si>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</si>
  <si>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</si>
  <si>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</si>
  <si>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</si>
  <si>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</si>
  <si>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</si>
  <si>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</si>
  <si>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</si>
  <si>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</si>
  <si>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</si>
  <si>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</si>
  <si>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</si>
  <si>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</si>
  <si>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</si>
  <si>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</si>
  <si>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</si>
  <si>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</si>
  <si>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</si>
  <si>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</si>
  <si>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</si>
  <si>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</si>
  <si>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</si>
  <si>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</si>
  <si>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</si>
  <si>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</si>
  <si>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</si>
  <si>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</si>
  <si>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</si>
  <si>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</si>
  <si>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</si>
  <si>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</si>
  <si>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</si>
  <si>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</si>
  <si>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</si>
  <si>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</si>
  <si>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</si>
  <si>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</si>
  <si>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</si>
  <si>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</si>
  <si>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</si>
  <si>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</si>
  <si>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</si>
  <si>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</si>
  <si>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</si>
  <si>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</si>
  <si>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</si>
  <si>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</si>
  <si>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</si>
  <si>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</si>
  <si>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</si>
  <si>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</si>
  <si>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</si>
  <si>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</si>
  <si>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</si>
  <si>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</si>
  <si>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</si>
  <si>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</si>
  <si>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</si>
  <si>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</si>
  <si>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</si>
  <si>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</si>
  <si>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</si>
  <si>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</si>
  <si>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</si>
  <si>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</si>
  <si>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</si>
  <si>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</si>
  <si>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</si>
  <si>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</si>
  <si>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</si>
  <si>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</si>
  <si>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</si>
  <si>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</si>
  <si>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</si>
  <si>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</si>
  <si>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</si>
  <si>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</si>
  <si>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</si>
  <si>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</si>
  <si>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</si>
  <si>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</si>
  <si>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</si>
  <si>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</si>
  <si>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</si>
  <si>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</si>
  <si>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</si>
  <si>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</si>
  <si>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</si>
  <si>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</si>
  <si>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</si>
  <si>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</si>
  <si>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</si>
  <si>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</si>
  <si>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</si>
  <si>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</si>
  <si>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</si>
  <si>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</si>
  <si>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</si>
  <si>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</si>
  <si>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</si>
  <si>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</si>
  <si>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</si>
  <si>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</si>
  <si>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</si>
  <si>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</si>
  <si>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</si>
  <si>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</si>
  <si>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</si>
  <si>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</si>
  <si>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</si>
  <si>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</si>
  <si>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</si>
  <si>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</si>
  <si>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</si>
  <si>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</si>
  <si>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</si>
  <si>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</si>
  <si>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</si>
  <si>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</si>
  <si>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</si>
  <si>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</si>
  <si>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</si>
  <si>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</si>
  <si>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</si>
  <si>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</si>
  <si>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</si>
  <si>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</si>
  <si>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</si>
  <si>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</si>
  <si>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</si>
  <si>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</si>
  <si>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</si>
  <si>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</si>
  <si>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</si>
  <si>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</si>
  <si>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</si>
  <si>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</si>
  <si>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</si>
  <si>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</si>
  <si>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</si>
  <si>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</si>
  <si>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</si>
  <si>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</si>
  <si>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</si>
  <si>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</si>
  <si>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</si>
  <si>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</si>
  <si>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</si>
  <si>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</si>
  <si>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</si>
  <si>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</si>
  <si>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</si>
  <si>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</si>
  <si>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</si>
  <si>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</si>
  <si>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</si>
  <si>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</si>
  <si>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</si>
  <si>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</si>
  <si>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</si>
  <si>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</si>
  <si>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</si>
  <si>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</si>
  <si>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</si>
  <si>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</si>
  <si>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</si>
  <si>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</si>
  <si>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</si>
  <si>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</si>
  <si>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</si>
  <si>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</si>
  <si>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</si>
  <si>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</si>
  <si>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</si>
  <si>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</si>
  <si>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</si>
  <si>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</si>
  <si>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</si>
  <si>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</si>
  <si>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</si>
  <si>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</si>
  <si>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</si>
  <si>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</si>
  <si>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</si>
  <si>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</si>
  <si>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</si>
  <si>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</si>
  <si>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</si>
  <si>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</si>
  <si>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</si>
  <si>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</si>
  <si>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</si>
  <si>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</si>
  <si>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</si>
  <si>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</si>
  <si>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</si>
  <si>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</si>
  <si>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</si>
  <si>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</si>
  <si>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</si>
  <si>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</si>
  <si>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</si>
  <si>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</si>
  <si>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</si>
  <si>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</si>
  <si>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</si>
  <si>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</si>
  <si>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</si>
  <si>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</si>
  <si>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</si>
  <si>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</si>
  <si>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</si>
  <si>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</si>
  <si>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</si>
  <si>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</si>
  <si>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</si>
  <si>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</si>
  <si>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</si>
  <si>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</si>
  <si>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</si>
  <si>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</si>
  <si>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</si>
  <si>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</si>
  <si>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</si>
  <si>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</si>
  <si>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</si>
  <si>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</si>
  <si>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</si>
  <si>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</si>
  <si>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</si>
  <si>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</si>
  <si>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</si>
  <si>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</si>
  <si>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</si>
  <si>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</si>
  <si>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</si>
  <si>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</si>
  <si>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</si>
  <si>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</si>
  <si>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</si>
  <si>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</si>
  <si>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</si>
  <si>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</si>
  <si>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</si>
  <si>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</si>
  <si>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</si>
  <si>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</si>
  <si>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</si>
  <si>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</si>
  <si>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</si>
  <si>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</si>
  <si>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</si>
  <si>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</si>
  <si>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</si>
  <si>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</si>
  <si>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</si>
  <si>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</si>
  <si>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</si>
  <si>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</si>
  <si>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</si>
  <si>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</si>
  <si>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</si>
  <si>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</si>
  <si>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</si>
  <si>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</si>
  <si>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</si>
  <si>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</si>
  <si>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</si>
  <si>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</si>
  <si>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</si>
  <si>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</si>
  <si>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</si>
  <si>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</si>
  <si>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</si>
  <si>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</si>
  <si>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</si>
  <si>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</si>
  <si>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</si>
  <si>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</si>
  <si>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</si>
  <si>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</si>
  <si>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</si>
  <si>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</si>
  <si>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</si>
  <si>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</si>
  <si>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</si>
  <si>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</si>
  <si>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</si>
  <si>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</si>
  <si>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</si>
  <si>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</si>
  <si>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</si>
  <si>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</si>
  <si>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</si>
  <si>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</si>
  <si>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</si>
  <si>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</si>
  <si>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</si>
  <si>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</si>
  <si>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</si>
  <si>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</si>
  <si>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</si>
  <si>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</si>
  <si>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</si>
  <si>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</si>
  <si>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</si>
  <si>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</si>
  <si>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</si>
  <si>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</si>
  <si>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</si>
  <si>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</si>
  <si>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</si>
  <si>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</si>
  <si>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</si>
  <si>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</si>
  <si>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</si>
  <si>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</si>
  <si>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</si>
  <si>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</si>
  <si>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</si>
  <si>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</si>
  <si>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</si>
  <si>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</si>
  <si>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</si>
  <si>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</si>
  <si>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</si>
  <si>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</si>
  <si>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</si>
  <si>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</si>
  <si>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</si>
  <si>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</si>
  <si>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</si>
  <si>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</si>
  <si>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</si>
  <si>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</si>
  <si>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</si>
  <si>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</si>
  <si>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</si>
  <si>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</si>
  <si>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</si>
  <si>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</si>
  <si>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</si>
  <si>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</si>
  <si>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</si>
  <si>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</si>
  <si>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</si>
  <si>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</si>
  <si>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</si>
  <si>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</si>
  <si>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</si>
  <si>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</si>
  <si>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</si>
  <si>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</si>
  <si>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</si>
  <si>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</si>
  <si>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</si>
  <si>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</si>
  <si>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</si>
  <si>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</si>
  <si>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</si>
  <si>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</si>
  <si>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</si>
  <si>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</si>
  <si>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</si>
  <si>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</si>
  <si>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</si>
  <si>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</si>
  <si>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</si>
  <si>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</si>
  <si>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</si>
  <si>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</si>
  <si>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</si>
  <si>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</si>
  <si>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</si>
  <si>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</si>
  <si>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</si>
  <si>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</si>
  <si>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</si>
  <si>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</si>
  <si>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</si>
  <si>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</si>
  <si>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</si>
  <si>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</si>
  <si>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</si>
  <si>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</si>
  <si>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</si>
  <si>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</si>
  <si>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</si>
  <si>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</si>
  <si>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</si>
  <si>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</si>
  <si>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</si>
  <si>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</si>
  <si>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</si>
  <si>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</si>
  <si>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</si>
  <si>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</si>
  <si>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</si>
  <si>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</si>
  <si>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</si>
  <si>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</si>
  <si>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</si>
  <si>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</si>
  <si>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</si>
  <si>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</si>
  <si>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</si>
  <si>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</si>
  <si>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</si>
  <si>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</si>
  <si>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</si>
  <si>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</si>
  <si>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</si>
  <si>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</si>
  <si>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</si>
  <si>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</si>
  <si>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</si>
  <si>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</si>
  <si>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</si>
  <si>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</si>
  <si>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</si>
  <si>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</si>
  <si>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</si>
  <si>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</si>
  <si>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</si>
  <si>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</si>
  <si>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</si>
  <si>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</si>
  <si>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</si>
  <si>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</si>
  <si>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</si>
  <si>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</si>
  <si>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</si>
  <si>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</si>
  <si>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</si>
  <si>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</si>
  <si>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</si>
  <si>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</si>
  <si>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</si>
  <si>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</si>
  <si>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</si>
  <si>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</si>
  <si>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</si>
  <si>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</si>
  <si>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</si>
  <si>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</si>
  <si>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</si>
  <si>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</si>
  <si>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</si>
  <si>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</si>
  <si>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</si>
  <si>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</si>
  <si>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</si>
  <si>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</si>
  <si>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</si>
  <si>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</si>
  <si>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</si>
  <si>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</si>
  <si>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</si>
  <si>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</si>
  <si>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</si>
  <si>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</si>
  <si>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</si>
  <si>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</si>
  <si>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</si>
  <si>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</si>
  <si>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</si>
  <si>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</si>
  <si>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</si>
  <si>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</si>
  <si>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</si>
  <si>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</si>
  <si>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</si>
  <si>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</si>
  <si>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</si>
  <si>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</si>
  <si>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</si>
  <si>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</si>
  <si>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</si>
  <si>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</si>
  <si>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</si>
  <si>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</si>
  <si>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</si>
  <si>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</si>
  <si>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</si>
  <si>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</si>
  <si>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</si>
  <si>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</si>
  <si>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</si>
  <si>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</si>
  <si>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</si>
  <si>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</si>
  <si>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</si>
  <si>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</si>
  <si>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</si>
  <si>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</si>
  <si>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</si>
  <si>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</si>
  <si>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</si>
  <si>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</si>
  <si>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</si>
  <si>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</si>
  <si>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</si>
  <si>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</si>
  <si>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</si>
  <si>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</si>
  <si>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</si>
  <si>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</si>
  <si>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</si>
  <si>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</si>
  <si>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</si>
  <si>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</si>
  <si>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</si>
  <si>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</si>
  <si>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</si>
  <si>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</si>
  <si>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</si>
  <si>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</si>
  <si>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</si>
  <si>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</si>
  <si>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</si>
  <si>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</si>
  <si>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</si>
  <si>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</si>
  <si>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</si>
  <si>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</si>
  <si>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</si>
  <si>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</si>
  <si>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</si>
  <si>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</si>
  <si>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</si>
  <si>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</si>
  <si>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</si>
  <si>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</si>
  <si>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</si>
  <si>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</si>
  <si>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</si>
  <si>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</si>
  <si>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</si>
  <si>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</si>
  <si>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</si>
  <si>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</si>
  <si>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</si>
  <si>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</si>
  <si>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</si>
  <si>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</si>
  <si>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</si>
  <si>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</si>
  <si>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</si>
  <si>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</si>
  <si>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</si>
  <si>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</si>
  <si>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</si>
  <si>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</si>
  <si>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</si>
  <si>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</si>
  <si>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</si>
  <si>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</si>
  <si>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</si>
  <si>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</si>
  <si>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</si>
  <si>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</si>
  <si>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</si>
  <si>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</si>
  <si>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</si>
  <si>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</si>
  <si>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</si>
  <si>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</si>
  <si>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</si>
  <si>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</si>
  <si>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</si>
  <si>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</si>
  <si>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</si>
  <si>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</si>
  <si>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</si>
  <si>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</si>
  <si>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</si>
  <si>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</si>
  <si>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</si>
  <si>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</si>
  <si>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</si>
  <si>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</si>
  <si>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</si>
  <si>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</si>
  <si>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</si>
  <si>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</si>
  <si>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</si>
  <si>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</si>
  <si>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</si>
  <si>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</si>
  <si>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</si>
  <si>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</si>
  <si>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</si>
  <si>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</si>
  <si>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</si>
  <si>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</si>
  <si>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</si>
  <si>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</si>
  <si>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</si>
  <si>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</si>
  <si>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</si>
  <si>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</si>
  <si>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</si>
  <si>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</si>
  <si>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</si>
  <si>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</si>
  <si>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</si>
  <si>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</si>
  <si>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</si>
  <si>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</si>
  <si>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</si>
  <si>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</si>
  <si>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</si>
  <si>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</si>
  <si>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</si>
  <si>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</si>
  <si>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</si>
  <si>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</si>
  <si>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</si>
  <si>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</si>
  <si>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</si>
  <si>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</si>
  <si>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</si>
  <si>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</si>
  <si>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</si>
  <si>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</si>
  <si>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</si>
  <si>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</si>
  <si>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</si>
  <si>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</si>
  <si>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</si>
  <si>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</si>
  <si>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</si>
  <si>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</si>
  <si>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</si>
  <si>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</si>
  <si>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</si>
  <si>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</si>
  <si>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</si>
  <si>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</si>
  <si>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</si>
  <si>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</si>
  <si>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</si>
  <si>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</si>
  <si>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</si>
  <si>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</si>
  <si>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</si>
  <si>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</si>
  <si>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</si>
  <si>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</si>
  <si>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</si>
  <si>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</si>
  <si>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</si>
  <si>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</si>
  <si>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</si>
  <si>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</si>
  <si>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</si>
  <si>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</si>
  <si>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</si>
  <si>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</si>
  <si>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</si>
  <si>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</si>
  <si>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</si>
  <si>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</si>
  <si>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</si>
  <si>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</si>
  <si>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</si>
  <si>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</si>
  <si>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</si>
  <si>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</si>
  <si>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</si>
  <si>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</si>
  <si>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</si>
  <si>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</si>
  <si>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</si>
  <si>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</si>
  <si>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</si>
  <si>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</si>
  <si>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</si>
  <si>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</si>
  <si>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</si>
  <si>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</si>
  <si>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</si>
  <si>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</si>
  <si>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</si>
  <si>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</si>
  <si>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</si>
  <si>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</si>
  <si>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</si>
  <si>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</si>
  <si>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</si>
  <si>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</si>
  <si>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</si>
  <si>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</si>
  <si>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</si>
  <si>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</si>
  <si>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</si>
  <si>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</si>
  <si>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</si>
  <si>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</si>
  <si>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</si>
  <si>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</si>
  <si>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</si>
  <si>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</si>
  <si>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</si>
  <si>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</si>
  <si>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</si>
  <si>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</si>
  <si>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</si>
  <si>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</si>
  <si>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</si>
  <si>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</si>
  <si>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</si>
  <si>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</si>
  <si>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</si>
  <si>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</si>
  <si>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</si>
  <si>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</si>
  <si>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</si>
  <si>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</si>
  <si>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</si>
  <si>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</si>
  <si>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</si>
  <si>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</si>
  <si>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</si>
  <si>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</si>
  <si>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</si>
  <si>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</si>
  <si>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</si>
  <si>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</si>
  <si>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</si>
  <si>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</si>
  <si>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</si>
  <si>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</si>
  <si>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</si>
  <si>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</si>
  <si>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</si>
  <si>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</si>
  <si>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</si>
  <si>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</si>
  <si>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</si>
  <si>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</si>
  <si>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</si>
  <si>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</si>
  <si>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</si>
  <si>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</si>
  <si>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</si>
  <si>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</si>
  <si>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</si>
  <si>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</si>
  <si>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</si>
  <si>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</si>
  <si>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</si>
  <si>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</si>
  <si>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</si>
  <si>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</si>
  <si>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</si>
  <si>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</si>
  <si>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</si>
  <si>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</si>
  <si>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</si>
  <si>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</si>
  <si>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</si>
  <si>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</si>
  <si>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</si>
  <si>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</si>
  <si>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</si>
  <si>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</si>
  <si>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</si>
  <si>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</si>
  <si>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</si>
  <si>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</si>
  <si>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</si>
  <si>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</si>
  <si>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</si>
  <si>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</si>
  <si>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</si>
  <si>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</si>
  <si>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</si>
  <si>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</si>
  <si>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</si>
  <si>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</si>
  <si>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</si>
  <si>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</si>
  <si>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</si>
  <si>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</si>
  <si>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</si>
  <si>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</si>
  <si>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</si>
  <si>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</si>
  <si>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</si>
  <si>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</si>
  <si>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</si>
  <si>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</si>
  <si>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</si>
  <si>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</si>
  <si>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</si>
  <si>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</si>
  <si>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</si>
  <si>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</si>
  <si>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</si>
  <si>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</si>
  <si>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</si>
  <si>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</si>
  <si>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</si>
  <si>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</si>
  <si>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</si>
  <si>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</si>
  <si>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</si>
  <si>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</si>
  <si>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</si>
  <si>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</si>
  <si>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</si>
  <si>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</si>
  <si>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</si>
  <si>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</si>
  <si>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</si>
  <si>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</si>
  <si>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</si>
  <si>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</si>
  <si>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</si>
  <si>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</si>
  <si>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</si>
  <si>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</si>
  <si>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</si>
  <si>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</si>
  <si>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</si>
  <si>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</si>
  <si>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</si>
  <si>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</si>
  <si>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</si>
  <si>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</si>
  <si>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</si>
  <si>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</si>
  <si>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</si>
  <si>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</si>
  <si>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</si>
  <si>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</si>
  <si>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</si>
  <si>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</si>
  <si>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</si>
  <si>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</si>
  <si>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</si>
  <si>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</si>
  <si>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</si>
  <si>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</si>
  <si>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</si>
  <si>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</si>
  <si>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</si>
  <si>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</si>
  <si>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</si>
  <si>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</si>
  <si>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</si>
  <si>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</si>
  <si>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</si>
  <si>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</si>
  <si>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</si>
  <si>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</si>
  <si>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</si>
  <si>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</si>
  <si>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</si>
  <si>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</si>
  <si>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</si>
  <si>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</si>
  <si>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</si>
  <si>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</si>
  <si>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</si>
  <si>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</si>
  <si>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</si>
  <si>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</si>
  <si>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</si>
  <si>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</si>
  <si>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</si>
  <si>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</si>
  <si>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</si>
  <si>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</si>
  <si>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</si>
  <si>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</si>
  <si>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</si>
  <si>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</si>
  <si>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</si>
  <si>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</si>
  <si>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</si>
  <si>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</si>
  <si>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</si>
  <si>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</si>
  <si>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</si>
  <si>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</si>
  <si>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</si>
  <si>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</si>
  <si>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</si>
  <si>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</si>
  <si>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</si>
  <si>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</si>
  <si>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</si>
  <si>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</si>
  <si>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</si>
  <si>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</si>
  <si>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</si>
  <si>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</si>
  <si>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</si>
  <si>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</si>
  <si>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</si>
  <si>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</si>
  <si>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</si>
  <si>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</si>
  <si>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</si>
  <si>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</si>
  <si>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</si>
  <si>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</si>
  <si>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</si>
  <si>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</si>
  <si>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</si>
  <si>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</si>
  <si>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</si>
  <si>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</si>
  <si>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</si>
  <si>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</si>
  <si>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</si>
  <si>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</si>
  <si>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</si>
  <si>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</si>
  <si>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</si>
  <si>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</si>
  <si>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</si>
  <si>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</si>
  <si>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</si>
  <si>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</si>
  <si>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</si>
  <si>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</si>
  <si>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</si>
  <si>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</si>
  <si>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</si>
  <si>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</si>
  <si>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</si>
  <si>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</si>
  <si>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</si>
  <si>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</si>
  <si>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</si>
  <si>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</si>
  <si>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</si>
  <si>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</si>
  <si>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</si>
  <si>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</si>
  <si>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</si>
  <si>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</si>
  <si>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</si>
  <si>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</si>
  <si>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</si>
  <si>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</si>
  <si>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</si>
  <si>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</si>
  <si>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</si>
  <si>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</si>
  <si>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</si>
  <si>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</si>
  <si>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</si>
  <si>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</si>
  <si>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</si>
  <si>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</si>
  <si>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</si>
  <si>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</si>
  <si>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</si>
  <si>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</si>
  <si>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</si>
  <si>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</si>
  <si>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</si>
  <si>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</si>
  <si>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</si>
  <si>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</si>
  <si>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</si>
  <si>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</si>
  <si>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</si>
  <si>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</si>
  <si>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</si>
  <si>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</si>
  <si>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</si>
  <si>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</si>
  <si>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</si>
  <si>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</si>
  <si>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</si>
  <si>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</si>
  <si>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</si>
  <si>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</si>
  <si>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</si>
  <si>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</si>
  <si>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</si>
  <si>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</si>
  <si>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</si>
  <si>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</si>
  <si>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</si>
  <si>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</si>
  <si>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</si>
  <si>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</si>
  <si>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</si>
  <si>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</si>
  <si>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</si>
  <si>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</si>
  <si>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</si>
  <si>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</si>
  <si>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</si>
  <si>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</si>
  <si>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</si>
  <si>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</si>
  <si>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</si>
  <si>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</si>
  <si>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</si>
  <si>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</si>
  <si>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</si>
  <si>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</si>
  <si>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</si>
  <si>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</si>
  <si>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</si>
  <si>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</si>
  <si>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</si>
  <si>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</si>
  <si>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</si>
  <si>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</si>
  <si>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</si>
  <si>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</si>
  <si>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</si>
  <si>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</si>
  <si>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</si>
  <si>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</si>
  <si>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</si>
  <si>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</si>
  <si>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</si>
  <si>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</si>
  <si>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</si>
  <si>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</si>
  <si>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</si>
  <si>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</si>
  <si>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</si>
  <si>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</si>
  <si>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</si>
  <si>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</si>
  <si>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</si>
  <si>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</si>
  <si>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</si>
  <si>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</si>
  <si>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</si>
  <si>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</si>
  <si>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</si>
  <si>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</si>
  <si>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</si>
  <si>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</si>
  <si>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</si>
  <si>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</si>
  <si>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</si>
  <si>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</si>
  <si>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</si>
  <si>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</si>
  <si>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</si>
  <si>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</si>
  <si>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</si>
  <si>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</si>
  <si>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</si>
  <si>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</si>
  <si>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</si>
  <si>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</si>
  <si>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</si>
  <si>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</si>
  <si>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</si>
  <si>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</si>
  <si>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</si>
  <si>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</si>
  <si>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</si>
  <si>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</si>
  <si>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</si>
  <si>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</si>
  <si>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</si>
  <si>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</si>
  <si>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</si>
  <si>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</si>
  <si>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</si>
  <si>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</si>
  <si>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</si>
  <si>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</si>
  <si>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</si>
  <si>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</si>
  <si>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</si>
  <si>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</si>
  <si>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</si>
  <si>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</si>
  <si>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</si>
  <si>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</si>
  <si>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</si>
  <si>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</si>
  <si>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</si>
  <si>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</si>
  <si>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</si>
  <si>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</si>
  <si>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</si>
  <si>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</si>
  <si>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</si>
  <si>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</si>
  <si>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</si>
  <si>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</si>
  <si>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</si>
  <si>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</si>
  <si>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</si>
  <si>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</si>
  <si>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</si>
  <si>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</si>
  <si>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</si>
  <si>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</si>
  <si>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</si>
  <si>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</si>
  <si>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</si>
  <si>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</si>
  <si>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</si>
  <si>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</si>
  <si>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</si>
  <si>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</si>
  <si>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</si>
  <si>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</si>
  <si>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</si>
  <si>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</si>
  <si>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</si>
  <si>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</si>
  <si>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</si>
  <si>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</si>
  <si>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</si>
  <si>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</si>
  <si>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</si>
  <si>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</si>
  <si>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</si>
  <si>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</si>
  <si>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</si>
  <si>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</si>
  <si>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</si>
  <si>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</si>
  <si>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</si>
  <si>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</si>
  <si>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</si>
  <si>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</si>
  <si>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</si>
  <si>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</si>
  <si>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</si>
  <si>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</si>
  <si>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</si>
  <si>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</si>
  <si>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</si>
  <si>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</si>
  <si>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</si>
  <si>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</si>
  <si>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</si>
  <si>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</si>
  <si>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</si>
  <si>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</si>
  <si>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</si>
  <si>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</si>
  <si>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</si>
  <si>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</si>
  <si>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</si>
  <si>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</si>
  <si>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</si>
  <si>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</si>
  <si>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</si>
  <si>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</si>
  <si>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</si>
  <si>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</si>
  <si>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</si>
  <si>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</si>
  <si>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</si>
  <si>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</si>
  <si>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</si>
  <si>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</si>
  <si>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</si>
  <si>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</si>
  <si>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</si>
  <si>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</si>
  <si>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</si>
  <si>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</si>
  <si>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</si>
  <si>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</si>
  <si>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</si>
  <si>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</si>
  <si>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</si>
  <si>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</si>
  <si>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</si>
  <si>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</si>
  <si>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</si>
  <si>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</si>
  <si>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</si>
  <si>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</si>
  <si>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</si>
  <si>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</si>
  <si>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</si>
  <si>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</si>
  <si>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</si>
  <si>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</si>
  <si>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</si>
  <si>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</si>
  <si>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</si>
  <si>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</si>
  <si>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</si>
  <si>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</si>
  <si>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</si>
  <si>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</si>
  <si>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</si>
  <si>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</si>
  <si>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</si>
  <si>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</si>
  <si>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</si>
  <si>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</si>
  <si>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</si>
  <si>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</si>
  <si>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</si>
  <si>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</si>
  <si>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</si>
  <si>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</si>
  <si>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</si>
  <si>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</si>
  <si>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</si>
  <si>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</si>
  <si>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</si>
  <si>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</si>
  <si>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</si>
  <si>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</si>
  <si>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</si>
  <si>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</si>
  <si>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</si>
  <si>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</si>
  <si>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</si>
  <si>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</si>
  <si>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</si>
  <si>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</si>
  <si>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</si>
  <si>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</si>
  <si>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</si>
  <si>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</si>
  <si>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</si>
  <si>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</si>
  <si>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</si>
  <si>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</si>
  <si>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</si>
  <si>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</si>
  <si>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</si>
  <si>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</si>
  <si>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</si>
  <si>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</si>
  <si>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</si>
  <si>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</si>
  <si>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</si>
  <si>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</si>
  <si>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</si>
  <si>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</si>
  <si>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</si>
  <si>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</si>
  <si>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</si>
  <si>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</si>
  <si>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</si>
  <si>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</si>
  <si>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</si>
  <si>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</si>
  <si>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</si>
  <si>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</si>
  <si>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</si>
  <si>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</si>
  <si>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</si>
  <si>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</si>
  <si>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</si>
  <si>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</si>
  <si>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</si>
  <si>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</si>
  <si>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</si>
  <si>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</si>
  <si>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</si>
  <si>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</si>
  <si>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</si>
  <si>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</si>
  <si>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</si>
  <si>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</si>
  <si>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</si>
  <si>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</si>
  <si>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</si>
  <si>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</si>
  <si>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</si>
  <si>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</si>
  <si>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</si>
  <si>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</si>
  <si>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</si>
  <si>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</si>
  <si>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</si>
  <si>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</si>
  <si>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</si>
  <si>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</si>
  <si>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</si>
  <si>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</si>
  <si>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</si>
  <si>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</si>
  <si>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</si>
  <si>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</si>
  <si>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</si>
  <si>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</si>
  <si>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</si>
  <si>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</si>
  <si>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</si>
  <si>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</si>
  <si>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</si>
  <si>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</si>
  <si>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</si>
  <si>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</si>
  <si>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</si>
  <si>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</si>
  <si>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</si>
  <si>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</si>
  <si>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</si>
  <si>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</si>
  <si>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</si>
  <si>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</si>
  <si>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</si>
  <si>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</si>
  <si>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</si>
  <si>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</si>
  <si>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</si>
  <si>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</si>
  <si>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</si>
  <si>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</si>
  <si>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</si>
  <si>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</si>
  <si>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</si>
  <si>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</si>
  <si>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</si>
  <si>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</si>
  <si>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</si>
  <si>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</si>
  <si>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</si>
  <si>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</si>
  <si>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</si>
  <si>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</si>
  <si>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</si>
  <si>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</si>
  <si>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</si>
  <si>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</si>
  <si>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</si>
  <si>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</si>
  <si>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</si>
  <si>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</si>
  <si>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</si>
  <si>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</si>
  <si>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</si>
  <si>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</si>
  <si>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</si>
  <si>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</si>
  <si>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</si>
  <si>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</si>
  <si>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</si>
  <si>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</si>
  <si>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</si>
  <si>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</si>
  <si>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</si>
  <si>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</si>
  <si>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</si>
  <si>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</si>
  <si>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</si>
  <si>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</si>
  <si>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</si>
  <si>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</si>
  <si>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</si>
  <si>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</si>
  <si>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</si>
  <si>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</si>
  <si>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</si>
  <si>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</si>
  <si>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</si>
  <si>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</si>
  <si>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</si>
  <si>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</si>
  <si>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</si>
  <si>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</si>
  <si>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</si>
  <si>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</si>
  <si>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</si>
  <si>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</si>
  <si>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</si>
  <si>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</si>
  <si>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</si>
  <si>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</si>
  <si>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</si>
  <si>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</si>
  <si>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</si>
  <si>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</si>
  <si>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</si>
  <si>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</si>
  <si>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</si>
  <si>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</si>
  <si>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</si>
  <si>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</si>
  <si>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</si>
  <si>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</si>
  <si>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</si>
  <si>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</si>
  <si>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</si>
  <si>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</si>
  <si>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</si>
  <si>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</si>
  <si>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</si>
  <si>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</si>
  <si>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</si>
  <si>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</si>
  <si>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</si>
  <si>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</si>
  <si>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</si>
  <si>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</si>
  <si>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</si>
  <si>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</si>
  <si>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</si>
  <si>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</si>
  <si>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</si>
  <si>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</si>
  <si>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</si>
  <si>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</si>
  <si>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</si>
  <si>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</si>
  <si>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</si>
  <si>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</si>
  <si>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</si>
  <si>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</si>
  <si>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</si>
  <si>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</si>
  <si>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</si>
  <si>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</si>
  <si>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</si>
  <si>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</si>
  <si>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</si>
  <si>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</si>
  <si>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</si>
  <si>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</si>
  <si>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</si>
  <si>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</si>
  <si>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</si>
  <si>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</si>
  <si>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</si>
  <si>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</si>
  <si>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</si>
  <si>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</si>
  <si>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</si>
  <si>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</si>
  <si>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</si>
  <si>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</si>
  <si>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</si>
  <si>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</si>
  <si>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</si>
  <si>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</si>
  <si>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</si>
  <si>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</si>
  <si>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</si>
  <si>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</si>
  <si>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</si>
  <si>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</si>
  <si>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</si>
  <si>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</si>
  <si>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</si>
  <si>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</si>
  <si>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</si>
  <si>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</si>
  <si>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</si>
  <si>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</si>
  <si>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</si>
  <si>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</si>
  <si>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</si>
  <si>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</si>
  <si>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</si>
  <si>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</si>
  <si>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</si>
  <si>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</si>
  <si>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</si>
  <si>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</si>
  <si>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</si>
  <si>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</si>
  <si>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</si>
  <si>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</si>
  <si>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</si>
  <si>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</si>
  <si>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</si>
  <si>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</si>
  <si>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</si>
  <si>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</si>
  <si>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</si>
  <si>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</si>
  <si>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</si>
  <si>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</si>
  <si>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</si>
  <si>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</si>
  <si>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</si>
  <si>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</si>
  <si>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</si>
  <si>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</si>
  <si>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</si>
  <si>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</si>
  <si>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</si>
  <si>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</si>
  <si>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</si>
  <si>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</si>
  <si>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</si>
  <si>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</si>
  <si>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</si>
  <si>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</si>
  <si>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</si>
  <si>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</si>
  <si>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</si>
  <si>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</si>
  <si>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</si>
  <si>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</si>
  <si>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</si>
  <si>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</si>
  <si>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</si>
  <si>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</si>
  <si>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</si>
  <si>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</si>
  <si>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</si>
  <si>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</si>
  <si>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</si>
  <si>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</si>
  <si>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</si>
  <si>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</si>
  <si>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</si>
  <si>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</si>
  <si>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</si>
  <si>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</si>
  <si>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</si>
  <si>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</si>
  <si>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</si>
  <si>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</si>
  <si>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</si>
  <si>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</si>
  <si>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</si>
  <si>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</si>
  <si>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</si>
  <si>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</si>
  <si>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</si>
  <si>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</si>
  <si>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</si>
  <si>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</si>
  <si>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</si>
  <si>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</si>
  <si>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</si>
  <si>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</si>
  <si>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</si>
  <si>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</si>
  <si>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</si>
  <si>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</si>
  <si>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</si>
  <si>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</si>
  <si>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</si>
  <si>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</si>
  <si>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</si>
  <si>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</si>
  <si>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</si>
  <si>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</si>
  <si>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</si>
  <si>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</si>
  <si>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</si>
  <si>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</si>
  <si>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</si>
  <si>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</si>
  <si>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</si>
  <si>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</si>
  <si>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</si>
  <si>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</si>
  <si>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</si>
  <si>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</si>
  <si>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</si>
  <si>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</si>
  <si>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</si>
  <si>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</si>
  <si>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</si>
  <si>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</si>
  <si>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</si>
  <si>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</si>
  <si>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</si>
  <si>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</si>
  <si>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</si>
  <si>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</si>
  <si>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</si>
  <si>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</si>
  <si>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</si>
  <si>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</si>
  <si>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</si>
  <si>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</si>
  <si>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</si>
  <si>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</si>
  <si>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</si>
  <si>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</si>
  <si>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</si>
  <si>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</si>
  <si>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</si>
  <si>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</si>
  <si>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</si>
  <si>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</si>
  <si>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</si>
  <si>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</si>
  <si>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</si>
  <si>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</si>
  <si>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</si>
  <si>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</si>
  <si>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</si>
  <si>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</si>
  <si>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</si>
  <si>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</si>
  <si>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</si>
  <si>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</si>
  <si>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</si>
  <si>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</si>
  <si>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</si>
  <si>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</si>
  <si>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</si>
  <si>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</si>
  <si>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</si>
  <si>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</si>
  <si>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</si>
  <si>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</si>
  <si>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</si>
  <si>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</si>
  <si>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</si>
  <si>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</si>
  <si>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</si>
  <si>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</si>
  <si>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</si>
  <si>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</si>
  <si>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</si>
  <si>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</si>
  <si>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</si>
  <si>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</si>
  <si>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</si>
  <si>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</si>
  <si>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</si>
  <si>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</si>
  <si>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</si>
  <si>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</si>
  <si>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</si>
  <si>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</si>
  <si>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</si>
  <si>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</si>
  <si>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</si>
  <si>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</si>
  <si>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</si>
  <si>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</si>
  <si>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</si>
  <si>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</si>
  <si>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</si>
  <si>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</si>
  <si>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</si>
  <si>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</si>
  <si>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</si>
  <si>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</si>
  <si>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</si>
  <si>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</si>
  <si>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</si>
  <si>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</si>
  <si>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</si>
  <si>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</si>
  <si>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</si>
  <si>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</si>
  <si>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</si>
  <si>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</si>
  <si>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</si>
  <si>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</si>
  <si>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</si>
  <si>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</si>
  <si>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</si>
  <si>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</si>
  <si>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</si>
  <si>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</si>
  <si>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</si>
  <si>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</si>
  <si>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</si>
  <si>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</si>
  <si>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</si>
  <si>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</si>
  <si>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</si>
  <si>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</si>
  <si>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</si>
  <si>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</si>
  <si>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</si>
  <si>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</si>
  <si>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</si>
  <si>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</si>
  <si>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</si>
  <si>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</si>
  <si>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</si>
  <si>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</si>
  <si>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</si>
  <si>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</si>
  <si>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</si>
  <si>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</si>
  <si>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</si>
  <si>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</si>
  <si>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</si>
  <si>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</si>
  <si>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</si>
  <si>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</si>
  <si>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</si>
  <si>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</si>
  <si>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</si>
  <si>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</si>
  <si>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</si>
  <si>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</si>
  <si>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</si>
  <si>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</si>
  <si>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</si>
  <si>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</si>
  <si>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</si>
  <si>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</si>
  <si>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</si>
  <si>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</si>
  <si>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</si>
  <si>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</si>
  <si>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</si>
  <si>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</si>
  <si>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</si>
  <si>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</si>
  <si>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</si>
  <si>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</si>
  <si>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</si>
  <si>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</si>
  <si>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</si>
  <si>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</si>
  <si>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</si>
  <si>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</si>
  <si>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</si>
  <si>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</si>
  <si>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</si>
  <si>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</si>
  <si>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</si>
  <si>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</si>
  <si>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</si>
  <si>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</si>
  <si>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</si>
  <si>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</si>
  <si>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</si>
  <si>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</si>
  <si>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</si>
  <si>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</si>
  <si>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</si>
  <si>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</si>
  <si>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</si>
  <si>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</si>
  <si>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</si>
  <si>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</si>
  <si>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</si>
  <si>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</si>
  <si>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</si>
  <si>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</si>
  <si>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</si>
  <si>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</si>
  <si>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</si>
  <si>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</si>
  <si>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</si>
  <si>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</si>
  <si>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</si>
  <si>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</si>
  <si>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</si>
  <si>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</si>
  <si>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</si>
  <si>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</si>
  <si>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</si>
  <si>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</si>
  <si>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</si>
  <si>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</si>
  <si>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</si>
  <si>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</si>
  <si>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</si>
  <si>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</si>
  <si>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</si>
  <si>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</si>
  <si>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</si>
  <si>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</si>
  <si>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</si>
  <si>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</si>
  <si>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</si>
  <si>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</si>
  <si>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</si>
  <si>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</si>
  <si>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</si>
  <si>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</si>
  <si>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</si>
  <si>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</si>
  <si>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</si>
  <si>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</si>
  <si>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</si>
  <si>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</si>
  <si>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</si>
  <si>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</si>
  <si>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</si>
  <si>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</si>
  <si>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</si>
  <si>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</si>
  <si>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</si>
  <si>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</si>
  <si>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</si>
  <si>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</si>
  <si>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</si>
  <si>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</si>
  <si>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</si>
  <si>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</si>
  <si>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</si>
  <si>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</si>
  <si>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</si>
  <si>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</si>
  <si>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</si>
  <si>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</si>
  <si>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</si>
  <si>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</si>
  <si>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</si>
  <si>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</si>
  <si>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</si>
  <si>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</si>
  <si>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</si>
  <si>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</si>
  <si>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</si>
  <si>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</si>
  <si>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</si>
  <si>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</si>
  <si>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</si>
  <si>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</si>
  <si>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</si>
  <si>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</si>
  <si>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</si>
  <si>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</si>
  <si>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</si>
  <si>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</si>
  <si>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</si>
  <si>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</si>
  <si>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</si>
  <si>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</si>
  <si>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</si>
  <si>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</si>
  <si>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</si>
  <si>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</si>
  <si>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</si>
  <si>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</si>
  <si>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</si>
  <si>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</si>
  <si>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</si>
  <si>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</si>
  <si>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</si>
  <si>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</si>
  <si>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</si>
  <si>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</si>
  <si>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</si>
  <si>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</si>
  <si>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</si>
  <si>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</si>
  <si>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</si>
  <si>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</si>
  <si>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</si>
  <si>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</si>
  <si>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</si>
  <si>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</si>
  <si>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</si>
  <si>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</si>
  <si>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</si>
  <si>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</si>
  <si>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</si>
  <si>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</si>
  <si>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</si>
  <si>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</si>
  <si>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</si>
  <si>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</si>
  <si>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</si>
  <si>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</si>
  <si>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</si>
  <si>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</si>
  <si>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</si>
  <si>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</si>
  <si>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</si>
  <si>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</si>
  <si>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</si>
  <si>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</si>
  <si>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</si>
  <si>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</si>
  <si>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</si>
  <si>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</si>
  <si>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</si>
  <si>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</si>
  <si>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</si>
  <si>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</si>
  <si>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</si>
  <si>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</si>
  <si>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</si>
  <si>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</si>
  <si>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</si>
  <si>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</si>
  <si>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</si>
  <si>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</si>
  <si>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</si>
  <si>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</si>
  <si>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</si>
  <si>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</si>
  <si>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</si>
  <si>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</si>
  <si>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</si>
  <si>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</si>
  <si>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</si>
  <si>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</si>
  <si>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</si>
  <si>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</si>
  <si>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</si>
  <si>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</si>
  <si>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</si>
  <si>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</si>
  <si>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</si>
  <si>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</si>
  <si>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</si>
  <si>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</si>
  <si>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</si>
  <si>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</si>
  <si>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</si>
  <si>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</si>
  <si>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</si>
  <si>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</si>
  <si>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</si>
  <si>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</si>
  <si>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</si>
  <si>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</si>
  <si>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</si>
  <si>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</si>
  <si>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</si>
  <si>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</si>
  <si>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</si>
  <si>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</si>
  <si>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</si>
  <si>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</si>
  <si>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</si>
  <si>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</si>
  <si>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</si>
  <si>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</si>
  <si>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</si>
  <si>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</si>
  <si>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</si>
  <si>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</si>
  <si>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</si>
  <si>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</si>
  <si>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</si>
  <si>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</si>
  <si>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</si>
  <si>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</si>
  <si>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</si>
  <si>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</si>
  <si>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</si>
  <si>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</si>
  <si>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</si>
  <si>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</si>
  <si>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</si>
  <si>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</si>
  <si>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</si>
  <si>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</si>
  <si>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</si>
  <si>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</si>
  <si>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</si>
  <si>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</si>
  <si>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</si>
  <si>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</si>
  <si>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</si>
  <si>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</si>
  <si>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</si>
  <si>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</si>
  <si>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</si>
  <si>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</si>
  <si>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</si>
  <si>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</si>
  <si>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</si>
  <si>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</si>
  <si>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</si>
  <si>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</si>
  <si>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</si>
  <si>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</si>
  <si>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</si>
  <si>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</si>
  <si>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</si>
  <si>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</si>
  <si>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</si>
  <si>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</si>
  <si>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</si>
  <si>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</si>
  <si>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</si>
  <si>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</si>
  <si>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</si>
  <si>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</si>
  <si>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</si>
  <si>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</si>
  <si>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</si>
  <si>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</si>
  <si>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</si>
  <si>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</si>
  <si>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</si>
  <si>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</si>
  <si>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</si>
  <si>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</si>
  <si>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</si>
  <si>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</si>
  <si>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</si>
  <si>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</si>
  <si>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</si>
  <si>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</si>
  <si>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</si>
  <si>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</si>
  <si>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</si>
  <si>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</si>
  <si>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</si>
  <si>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</si>
  <si>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</si>
  <si>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</si>
  <si>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</si>
  <si>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</si>
  <si>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</si>
  <si>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</si>
  <si>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</si>
  <si>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</si>
  <si>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</si>
  <si>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</si>
  <si>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</si>
  <si>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</si>
  <si>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</si>
  <si>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</si>
  <si>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</si>
  <si>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</si>
  <si>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</si>
  <si>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</si>
  <si>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</si>
  <si>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</si>
  <si>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</si>
  <si>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</si>
  <si>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</si>
  <si>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</si>
  <si>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</si>
  <si>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</si>
  <si>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</si>
  <si>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</si>
  <si>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</si>
  <si>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</si>
  <si>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</si>
  <si>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</si>
  <si>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</si>
  <si>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</si>
  <si>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</si>
  <si>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</si>
  <si>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</si>
  <si>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</si>
  <si>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</si>
  <si>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</si>
  <si>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</si>
  <si>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</si>
  <si>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</si>
  <si>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</si>
  <si>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</si>
  <si>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</si>
  <si>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</si>
  <si>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</si>
  <si>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</si>
  <si>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</si>
  <si>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</si>
  <si>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</si>
  <si>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</si>
  <si>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</si>
  <si>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</si>
  <si>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</si>
  <si>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</si>
  <si>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</si>
  <si>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</si>
  <si>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</si>
  <si>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</si>
  <si>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</si>
  <si>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</si>
  <si>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</si>
  <si>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</si>
  <si>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</si>
  <si>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</si>
  <si>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</si>
  <si>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</si>
  <si>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</si>
  <si>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</si>
  <si>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</si>
  <si>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</si>
  <si>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</si>
  <si>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</si>
  <si>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</si>
  <si>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</si>
  <si>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</si>
  <si>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</si>
  <si>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</si>
  <si>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</si>
  <si>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</si>
  <si>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</si>
  <si>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</si>
  <si>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</si>
  <si>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</si>
  <si>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</si>
  <si>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</si>
  <si>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</si>
  <si>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</si>
  <si>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</si>
  <si>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</si>
  <si>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</si>
  <si>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</si>
  <si>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</si>
  <si>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</si>
  <si>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</si>
  <si>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</si>
  <si>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</si>
  <si>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</si>
  <si>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</si>
  <si>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</si>
  <si>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</si>
  <si>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</si>
  <si>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</si>
  <si>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</si>
  <si>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</si>
  <si>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</si>
  <si>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</si>
  <si>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</si>
  <si>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</si>
  <si>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</si>
  <si>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</si>
  <si>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</si>
  <si>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</si>
  <si>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</si>
  <si>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</si>
  <si>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</si>
  <si>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</si>
  <si>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</si>
  <si>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</si>
  <si>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</si>
  <si>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</si>
  <si>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</si>
  <si>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</si>
  <si>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</si>
  <si>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</si>
  <si>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</si>
  <si>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</si>
  <si>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</si>
  <si>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</si>
  <si>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</si>
  <si>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</si>
  <si>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</si>
  <si>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</si>
  <si>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</si>
  <si>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</si>
  <si>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</si>
  <si>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</si>
  <si>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</si>
  <si>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</si>
  <si>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</si>
  <si>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</si>
  <si>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</si>
  <si>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</si>
  <si>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</si>
  <si>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</si>
  <si>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</si>
  <si>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</si>
  <si>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</si>
  <si>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</si>
  <si>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</si>
  <si>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</si>
  <si>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</si>
  <si>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</si>
  <si>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</si>
  <si>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</si>
  <si>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</si>
  <si>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</si>
  <si>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</si>
  <si>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</si>
  <si>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</si>
  <si>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</si>
  <si>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</si>
  <si>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</si>
  <si>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</si>
  <si>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</si>
  <si>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</si>
  <si>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</si>
  <si>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</si>
  <si>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</si>
  <si>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</si>
  <si>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</si>
  <si>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</si>
  <si>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</si>
  <si>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</si>
  <si>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</si>
  <si>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</si>
  <si>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</si>
  <si>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</si>
  <si>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</si>
  <si>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</si>
  <si>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</si>
  <si>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</si>
  <si>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</si>
  <si>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</si>
  <si>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</si>
  <si>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</si>
  <si>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</si>
  <si>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</si>
  <si>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</si>
  <si>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</si>
  <si>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</si>
  <si>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</si>
  <si>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</si>
  <si>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</si>
  <si>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</si>
  <si>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</si>
  <si>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</si>
  <si>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</si>
  <si>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</si>
  <si>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</si>
  <si>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</si>
  <si>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</si>
  <si>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</si>
  <si>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</si>
  <si>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</si>
  <si>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</si>
  <si>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</si>
  <si>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</si>
  <si>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</si>
  <si>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</si>
  <si>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</si>
  <si>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</si>
  <si>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</si>
  <si>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</si>
  <si>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</si>
  <si>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</si>
  <si>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</si>
  <si>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</si>
  <si>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</si>
  <si>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</si>
  <si>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</si>
  <si>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</si>
  <si>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</si>
  <si>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</si>
  <si>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</si>
  <si>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</si>
  <si>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</si>
  <si>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</si>
  <si>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</si>
  <si>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</si>
  <si>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</si>
  <si>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</si>
  <si>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</si>
  <si>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</si>
  <si>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</si>
  <si>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</si>
  <si>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</si>
  <si>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</si>
  <si>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</si>
  <si>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</si>
  <si>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</si>
  <si>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</si>
  <si>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</si>
  <si>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</si>
  <si>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</si>
  <si>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</si>
  <si>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</si>
  <si>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</si>
  <si>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</si>
  <si>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</si>
  <si>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</si>
  <si>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</si>
  <si>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</si>
  <si>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</si>
  <si>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</si>
  <si>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</si>
  <si>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</si>
  <si>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</si>
  <si>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</si>
  <si>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</si>
  <si>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</si>
  <si>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</si>
  <si>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</si>
  <si>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</si>
  <si>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</si>
  <si>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</si>
  <si>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</si>
  <si>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</si>
  <si>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</si>
  <si>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</si>
  <si>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</si>
  <si>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</si>
  <si>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</si>
  <si>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</si>
  <si>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</si>
  <si>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</si>
  <si>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</si>
  <si>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</si>
  <si>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</si>
  <si>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</si>
  <si>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</si>
  <si>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</si>
  <si>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</si>
  <si>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</si>
  <si>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</si>
  <si>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</si>
  <si>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</si>
  <si>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</si>
  <si>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</si>
  <si>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</si>
  <si>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</si>
  <si>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</si>
  <si>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</si>
  <si>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</si>
  <si>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</si>
  <si>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</si>
  <si>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</si>
  <si>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</si>
  <si>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</si>
  <si>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</si>
  <si>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</si>
  <si>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</si>
  <si>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</si>
  <si>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</si>
  <si>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</si>
  <si>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</si>
  <si>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</si>
  <si>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</si>
  <si>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</si>
  <si>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</si>
  <si>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</si>
  <si>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</si>
  <si>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</si>
  <si>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</si>
  <si>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</si>
  <si>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</si>
  <si>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</si>
  <si>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</si>
  <si>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</si>
  <si>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</si>
  <si>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</si>
  <si>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</si>
  <si>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</si>
  <si>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</si>
  <si>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</si>
  <si>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</si>
  <si>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</si>
  <si>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</si>
  <si>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</si>
  <si>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</si>
  <si>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</si>
  <si>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</si>
  <si>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</si>
  <si>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</si>
  <si>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</si>
  <si>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</si>
  <si>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</si>
  <si>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</si>
  <si>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</si>
  <si>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</si>
  <si>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</si>
  <si>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</si>
  <si>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</si>
  <si>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</si>
  <si>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</si>
  <si>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</si>
  <si>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</si>
  <si>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</si>
  <si>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</si>
  <si>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</si>
  <si>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</si>
  <si>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</si>
  <si>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</si>
  <si>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</si>
  <si>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</si>
  <si>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</si>
  <si>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</si>
  <si>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</si>
  <si>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</si>
  <si>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</si>
  <si>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</si>
  <si>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</si>
  <si>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</si>
  <si>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</si>
  <si>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</si>
  <si>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</si>
  <si>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</si>
  <si>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</si>
  <si>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</si>
  <si>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</si>
  <si>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</si>
  <si>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</si>
  <si>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</si>
  <si>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</si>
  <si>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</si>
  <si>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</si>
  <si>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</si>
  <si>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</si>
  <si>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</si>
  <si>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</si>
  <si>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</si>
  <si>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</si>
  <si>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</si>
  <si>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</si>
  <si>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</si>
  <si>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</si>
  <si>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</si>
  <si>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</si>
  <si>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</si>
  <si>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</si>
  <si>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</si>
  <si>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</si>
  <si>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</si>
  <si>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</si>
  <si>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</si>
  <si>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</si>
  <si>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</si>
  <si>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</si>
  <si>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</si>
  <si>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</si>
  <si>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</si>
  <si>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</si>
  <si>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</si>
  <si>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</si>
  <si>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</si>
  <si>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</si>
  <si>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</si>
  <si>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</si>
  <si>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</si>
  <si>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</si>
  <si>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</si>
  <si>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</si>
  <si>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</si>
  <si>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</si>
  <si>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</si>
  <si>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</si>
  <si>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</si>
  <si>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</si>
  <si>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</si>
  <si>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</si>
  <si>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</si>
  <si>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</si>
  <si>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</si>
  <si>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</si>
  <si>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</si>
  <si>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</si>
  <si>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</si>
  <si>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</si>
  <si>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</si>
  <si>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</si>
  <si>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</si>
  <si>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</si>
  <si>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</si>
  <si>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</si>
  <si>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</si>
  <si>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</si>
  <si>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</si>
  <si>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</si>
  <si>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</si>
  <si>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</si>
  <si>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</si>
  <si>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</si>
  <si>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</si>
  <si>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</si>
  <si>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</si>
  <si>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</si>
  <si>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</si>
  <si>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</si>
  <si>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</si>
  <si>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</si>
  <si>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</si>
  <si>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</si>
  <si>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</si>
  <si>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</si>
  <si>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</si>
  <si>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</si>
  <si>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</si>
  <si>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</si>
  <si>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</si>
  <si>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</si>
  <si>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</si>
  <si>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</si>
  <si>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</si>
  <si>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</si>
  <si>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</si>
  <si>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</si>
  <si>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</si>
  <si>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</si>
  <si>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</si>
  <si>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</si>
  <si>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</si>
  <si>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</si>
  <si>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</si>
  <si>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</si>
  <si>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</si>
  <si>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</si>
  <si>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</si>
  <si>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</si>
  <si>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</si>
  <si>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</si>
  <si>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</si>
  <si>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</si>
  <si>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</si>
  <si>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</si>
  <si>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</si>
  <si>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</si>
  <si>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</si>
  <si>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</si>
  <si>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</si>
  <si>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</si>
  <si>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</si>
  <si>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</si>
  <si>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</si>
  <si>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</si>
  <si>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</si>
  <si>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</si>
  <si>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</si>
  <si>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</si>
  <si>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</si>
  <si>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</si>
  <si>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</si>
  <si>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</si>
  <si>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</si>
  <si>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</si>
  <si>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</si>
  <si>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</si>
  <si>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</si>
  <si>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</si>
  <si>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</si>
  <si>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</si>
  <si>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</si>
  <si>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</si>
  <si>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</si>
  <si>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</si>
  <si>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</si>
  <si>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</si>
  <si>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</si>
  <si>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</si>
  <si>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</si>
  <si>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</si>
  <si>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</si>
  <si>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</si>
  <si>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</si>
  <si>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</si>
  <si>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</si>
  <si>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</si>
  <si>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</si>
  <si>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</si>
  <si>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</si>
  <si>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</si>
  <si>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</si>
  <si>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</si>
  <si>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</si>
  <si>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</si>
  <si>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</si>
  <si>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</si>
  <si>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</si>
  <si>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</si>
  <si>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</si>
  <si>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</si>
  <si>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</si>
  <si>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</si>
  <si>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</si>
  <si>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</si>
  <si>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</si>
  <si>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</si>
  <si>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</si>
  <si>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</si>
  <si>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</si>
  <si>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</si>
  <si>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</si>
  <si>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</si>
  <si>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</si>
  <si>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</si>
  <si>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</si>
  <si>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</si>
  <si>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</si>
  <si>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</si>
  <si>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</si>
  <si>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</si>
  <si>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</si>
  <si>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</si>
  <si>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</si>
  <si>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</si>
  <si>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</si>
  <si>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</si>
  <si>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</si>
  <si>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</si>
  <si>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</si>
  <si>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</si>
  <si>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</si>
  <si>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</si>
  <si>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</si>
  <si>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</si>
  <si>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</si>
  <si>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</si>
  <si>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</si>
  <si>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</si>
  <si>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</si>
  <si>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</si>
  <si>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</si>
  <si>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</si>
  <si>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</si>
  <si>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</si>
  <si>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</si>
  <si>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</si>
  <si>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</si>
  <si>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</si>
  <si>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</si>
  <si>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</si>
  <si>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</si>
  <si>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</si>
  <si>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</si>
  <si>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</si>
  <si>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</si>
  <si>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</si>
  <si>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</si>
  <si>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</si>
  <si>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</si>
  <si>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</si>
  <si>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</si>
  <si>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</si>
  <si>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</si>
  <si>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</si>
  <si>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</si>
  <si>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</si>
  <si>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</si>
  <si>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</si>
  <si>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</si>
  <si>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</si>
  <si>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</si>
  <si>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</si>
  <si>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</si>
  <si>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</si>
  <si>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</si>
  <si>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</si>
  <si>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</si>
  <si>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</si>
  <si>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</si>
  <si>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</si>
  <si>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</si>
  <si>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</si>
  <si>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</si>
  <si>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</si>
  <si>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</si>
  <si>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</si>
  <si>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</si>
  <si>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</si>
  <si>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</si>
  <si>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</si>
  <si>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</si>
  <si>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</si>
  <si>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</si>
  <si>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</si>
  <si>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</si>
  <si>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</si>
  <si>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</si>
  <si>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</si>
  <si>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</si>
  <si>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</si>
  <si>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</si>
  <si>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</si>
  <si>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</si>
  <si>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</si>
  <si>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</si>
  <si>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</si>
  <si>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</si>
  <si>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</si>
  <si>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</si>
  <si>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</si>
  <si>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</si>
  <si>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</si>
  <si>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</si>
  <si>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</si>
  <si>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</si>
  <si>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</si>
  <si>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</si>
  <si>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</si>
  <si>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</si>
  <si>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</si>
  <si>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</si>
  <si>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</si>
  <si>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</si>
  <si>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</si>
  <si>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</si>
  <si>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</si>
  <si>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</si>
  <si>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</si>
  <si>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</si>
  <si>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</si>
  <si>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</si>
  <si>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</si>
  <si>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</si>
  <si>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</si>
  <si>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</si>
  <si>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</si>
  <si>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</si>
  <si>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</si>
  <si>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</si>
  <si>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</si>
  <si>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</si>
  <si>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</si>
  <si>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</si>
  <si>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</si>
  <si>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</si>
  <si>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</si>
  <si>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</si>
  <si>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</si>
  <si>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</si>
  <si>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</si>
  <si>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</si>
  <si>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</si>
  <si>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</si>
  <si>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</si>
  <si>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</si>
  <si>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</si>
  <si>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</si>
  <si>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</si>
  <si>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</si>
  <si>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</si>
  <si>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</si>
  <si>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</si>
  <si>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</si>
  <si>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</si>
  <si>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</si>
  <si>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</si>
  <si>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</si>
  <si>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</si>
  <si>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</si>
  <si>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</si>
  <si>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</si>
  <si>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</si>
  <si>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</si>
  <si>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</si>
  <si>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</si>
  <si>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</si>
  <si>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</si>
  <si>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</si>
  <si>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</si>
  <si>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</si>
  <si>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</si>
  <si>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</si>
  <si>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</si>
  <si>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</si>
  <si>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</si>
  <si>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</si>
  <si>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</si>
  <si>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</si>
  <si>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</si>
  <si>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</si>
  <si>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</si>
  <si>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</si>
  <si>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</si>
  <si>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</si>
  <si>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</si>
  <si>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</si>
  <si>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</si>
  <si>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</si>
  <si>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</si>
  <si>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</si>
  <si>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</si>
  <si>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</si>
  <si>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</si>
  <si>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</si>
  <si>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</si>
  <si>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</si>
  <si>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</si>
  <si>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</si>
  <si>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</si>
  <si>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</si>
  <si>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</si>
  <si>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</si>
  <si>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</si>
  <si>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</si>
  <si>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</si>
  <si>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</si>
  <si>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</si>
  <si>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</si>
  <si>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</si>
  <si>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</si>
  <si>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</si>
  <si>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</si>
  <si>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</si>
  <si>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</si>
  <si>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</si>
  <si>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</si>
  <si>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</si>
  <si>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</si>
  <si>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</si>
  <si>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</si>
  <si>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</si>
  <si>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</si>
  <si>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</si>
  <si>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</si>
  <si>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</si>
  <si>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</si>
  <si>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</si>
  <si>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</si>
  <si>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</si>
  <si>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</si>
  <si>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</si>
  <si>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</si>
  <si>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</si>
  <si>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</si>
  <si>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</si>
  <si>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</si>
  <si>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</si>
  <si>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</si>
  <si>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</si>
  <si>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</si>
  <si>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</si>
  <si>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</si>
  <si>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</si>
  <si>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</si>
  <si>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</si>
  <si>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</si>
  <si>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</si>
  <si>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</si>
  <si>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</si>
  <si>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</si>
  <si>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</si>
  <si>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</si>
  <si>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</si>
  <si>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</si>
  <si>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</si>
  <si>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</si>
  <si>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</si>
  <si>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</si>
  <si>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</si>
  <si>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</si>
  <si>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</si>
  <si>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</si>
  <si>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</si>
  <si>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</si>
  <si>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</si>
  <si>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</si>
  <si>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</si>
  <si>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</si>
  <si>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</si>
  <si>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</si>
  <si>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</si>
  <si>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</si>
  <si>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</si>
  <si>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</si>
  <si>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</si>
  <si>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</si>
  <si>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</si>
  <si>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</si>
  <si>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</si>
  <si>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</si>
  <si>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</si>
  <si>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</si>
  <si>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</si>
  <si>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</si>
  <si>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</si>
  <si>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</si>
  <si>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</si>
  <si>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</si>
  <si>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</si>
  <si>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</si>
  <si>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</si>
  <si>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</si>
  <si>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</si>
  <si>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</si>
  <si>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</si>
  <si>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</si>
  <si>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</si>
  <si>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</si>
  <si>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</si>
  <si>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</si>
  <si>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</si>
  <si>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</si>
  <si>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</si>
  <si>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</si>
  <si>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</si>
  <si>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</si>
  <si>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</si>
  <si>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</si>
  <si>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</si>
  <si>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</si>
  <si>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</si>
  <si>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</si>
  <si>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</si>
  <si>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</si>
  <si>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</si>
  <si>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</si>
  <si>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</si>
  <si>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</si>
  <si>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</si>
  <si>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</si>
  <si>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</si>
  <si>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</si>
  <si>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</si>
  <si>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</si>
  <si>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</si>
  <si>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</si>
  <si>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</si>
  <si>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</si>
  <si>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</si>
  <si>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</si>
  <si>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</si>
  <si>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</si>
  <si>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</si>
  <si>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</si>
  <si>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</si>
  <si>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</si>
  <si>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</si>
  <si>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</si>
  <si>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</si>
  <si>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</si>
  <si>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</si>
  <si>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</si>
  <si>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</si>
  <si>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</si>
  <si>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</si>
  <si>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</si>
  <si>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</si>
  <si>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</si>
  <si>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</si>
  <si>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</si>
  <si>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</si>
  <si>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</si>
  <si>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</si>
  <si>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</si>
  <si>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</si>
  <si>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</si>
  <si>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</si>
  <si>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</si>
  <si>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</si>
  <si>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</si>
  <si>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</si>
  <si>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</si>
  <si>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</si>
  <si>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</si>
  <si>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</si>
  <si>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</si>
  <si>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</si>
  <si>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</si>
  <si>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</si>
  <si>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</si>
  <si>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</si>
  <si>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</si>
  <si>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</si>
  <si>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</si>
  <si>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</si>
  <si>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</si>
  <si>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</si>
  <si>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</si>
  <si>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</si>
  <si>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</si>
  <si>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</si>
  <si>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</si>
  <si>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</si>
  <si>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</si>
  <si>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</si>
  <si>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</si>
  <si>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</si>
  <si>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</si>
  <si>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</si>
  <si>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</si>
  <si>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</si>
  <si>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</si>
  <si>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</si>
  <si>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</si>
  <si>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</si>
  <si>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</si>
  <si>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</si>
  <si>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</si>
  <si>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</si>
  <si>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</si>
  <si>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</si>
  <si>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</si>
  <si>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</si>
  <si>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</si>
  <si>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</si>
  <si>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</si>
  <si>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</si>
  <si>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</si>
  <si>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</si>
  <si>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</si>
  <si>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</si>
  <si>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</si>
  <si>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</si>
  <si>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</si>
  <si>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</si>
  <si>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</si>
  <si>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</si>
  <si>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</si>
  <si>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</si>
  <si>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</si>
  <si>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</si>
  <si>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</si>
  <si>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</si>
  <si>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</si>
  <si>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</si>
  <si>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</si>
  <si>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</si>
  <si>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</si>
  <si>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</si>
  <si>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</si>
  <si>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</si>
  <si>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</si>
  <si>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</si>
  <si>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</si>
  <si>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</si>
  <si>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</si>
  <si>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</si>
  <si>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</si>
  <si>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</si>
  <si>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</si>
  <si>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</si>
  <si>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</si>
  <si>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</si>
  <si>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</si>
  <si>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</si>
  <si>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</si>
  <si>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</si>
  <si>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</si>
  <si>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</si>
  <si>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</si>
  <si>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</si>
  <si>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</si>
  <si>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</si>
  <si>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</si>
  <si>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</si>
  <si>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</si>
  <si>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</si>
  <si>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</si>
  <si>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</si>
  <si>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</si>
  <si>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</si>
  <si>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</si>
  <si>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</si>
  <si>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</si>
  <si>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</si>
  <si>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</si>
  <si>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</si>
  <si>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</si>
  <si>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</si>
  <si>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</si>
  <si>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</si>
  <si>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</si>
  <si>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</si>
  <si>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</si>
  <si>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</si>
  <si>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</si>
  <si>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</si>
  <si>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</si>
  <si>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</si>
  <si>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</si>
  <si>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</si>
  <si>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</si>
  <si>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</si>
  <si>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</si>
  <si>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</si>
  <si>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</si>
  <si>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</si>
  <si>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</si>
  <si>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</si>
  <si>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</si>
  <si>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</si>
  <si>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</si>
  <si>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</si>
  <si>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</si>
  <si>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</si>
  <si>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</si>
  <si>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</si>
  <si>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</si>
  <si>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</si>
  <si>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</si>
  <si>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</si>
  <si>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</si>
  <si>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</si>
  <si>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</si>
  <si>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</si>
  <si>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</si>
  <si>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</si>
  <si>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</si>
  <si>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</si>
  <si>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</si>
  <si>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</si>
  <si>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</si>
  <si>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</si>
  <si>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</si>
  <si>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</si>
  <si>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</si>
  <si>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</si>
  <si>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</si>
  <si>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</si>
  <si>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</si>
  <si>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</si>
  <si>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</si>
  <si>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</si>
  <si>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</si>
  <si>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</si>
  <si>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</si>
  <si>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</si>
  <si>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</si>
  <si>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</si>
  <si>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</si>
  <si>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</si>
  <si>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</si>
  <si>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</si>
  <si>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</si>
  <si>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</si>
  <si>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</si>
  <si>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</si>
  <si>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</si>
  <si>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</si>
  <si>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</si>
  <si>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</si>
  <si>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</si>
  <si>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</si>
  <si>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</si>
  <si>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</si>
  <si>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</si>
  <si>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</si>
  <si>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</si>
  <si>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</si>
  <si>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</si>
  <si>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</si>
  <si>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</si>
  <si>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</si>
  <si>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</si>
  <si>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</si>
  <si>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</si>
  <si>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</si>
  <si>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</si>
  <si>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</si>
  <si>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</si>
  <si>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</si>
  <si>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</si>
  <si>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</si>
  <si>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</si>
  <si>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</si>
  <si>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</si>
  <si>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</si>
  <si>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</si>
  <si>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</si>
  <si>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</si>
  <si>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</si>
  <si>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</si>
  <si>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</si>
  <si>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</si>
  <si>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</si>
  <si>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</si>
  <si>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</si>
  <si>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</si>
  <si>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</si>
  <si>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</si>
  <si>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</si>
  <si>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</si>
  <si>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</si>
  <si>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</si>
  <si>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</si>
  <si>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</si>
  <si>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</si>
  <si>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</si>
  <si>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</si>
  <si>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</si>
  <si>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</si>
  <si>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</si>
  <si>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</si>
  <si>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</si>
  <si>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</si>
  <si>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</si>
  <si>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</si>
  <si>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</si>
  <si>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</si>
  <si>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</si>
  <si>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</si>
  <si>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</si>
  <si>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</si>
  <si>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</si>
  <si>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</si>
  <si>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</si>
  <si>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</si>
  <si>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</si>
  <si>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</si>
  <si>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</si>
  <si>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</si>
  <si>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</si>
  <si>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</si>
  <si>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</si>
  <si>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</si>
  <si>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</si>
  <si>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</si>
  <si>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</si>
  <si>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</si>
  <si>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</si>
  <si>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</si>
  <si>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</si>
  <si>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</si>
  <si>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</si>
  <si>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</si>
  <si>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</si>
  <si>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</si>
  <si>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</si>
  <si>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</si>
  <si>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</si>
  <si>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</si>
  <si>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</si>
  <si>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</si>
  <si>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</si>
  <si>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</si>
  <si>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</si>
  <si>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</si>
  <si>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</si>
  <si>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</si>
  <si>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</si>
  <si>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</si>
  <si>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</si>
  <si>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</si>
  <si>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</si>
  <si>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</si>
  <si>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</si>
  <si>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</si>
  <si>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</si>
  <si>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</si>
  <si>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</si>
  <si>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</si>
  <si>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</si>
  <si>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</si>
  <si>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</si>
  <si>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</si>
  <si>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</si>
  <si>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</si>
  <si>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</si>
  <si>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</si>
  <si>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</si>
  <si>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</si>
  <si>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</si>
  <si>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</si>
  <si>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</si>
  <si>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</si>
  <si>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</si>
  <si>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</si>
  <si>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</si>
  <si>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</si>
  <si>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</si>
  <si>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</si>
  <si>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</si>
  <si>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</si>
  <si>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</si>
  <si>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</si>
  <si>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</si>
  <si>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</si>
  <si>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</si>
  <si>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</si>
  <si>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</si>
  <si>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</si>
  <si>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</si>
  <si>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</si>
  <si>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</si>
  <si>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</si>
  <si>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</si>
  <si>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</si>
  <si>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</si>
  <si>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</si>
  <si>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</si>
  <si>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</si>
  <si>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</si>
  <si>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</si>
  <si>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</si>
  <si>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</si>
  <si>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</si>
  <si>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</si>
  <si>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</si>
  <si>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</si>
  <si>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</si>
  <si>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</si>
  <si>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</si>
  <si>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</si>
  <si>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</si>
  <si>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</si>
  <si>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</si>
  <si>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</si>
  <si>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</si>
  <si>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</si>
  <si>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</si>
  <si>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</si>
  <si>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</si>
  <si>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</si>
  <si>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</si>
  <si>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</si>
  <si>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</si>
  <si>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</si>
  <si>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</si>
  <si>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</si>
  <si>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</si>
  <si>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</si>
  <si>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</si>
  <si>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</si>
  <si>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</si>
  <si>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</si>
  <si>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</si>
  <si>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</si>
  <si>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</si>
  <si>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</si>
  <si>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</si>
  <si>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</si>
  <si>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</si>
  <si>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</si>
  <si>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</si>
  <si>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</si>
  <si>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</si>
  <si>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</si>
  <si>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</si>
  <si>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</si>
  <si>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</si>
  <si>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</si>
  <si>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</si>
  <si>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</si>
  <si>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</si>
  <si>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</si>
  <si>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</si>
  <si>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</si>
  <si>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</si>
  <si>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</si>
  <si>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</si>
  <si>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</si>
  <si>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</si>
  <si>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</si>
  <si>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</si>
  <si>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</si>
  <si>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</si>
  <si>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</si>
  <si>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</si>
  <si>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</si>
  <si>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</si>
  <si>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</si>
  <si>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</si>
  <si>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</si>
  <si>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</si>
  <si>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</si>
  <si>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</si>
  <si>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</si>
  <si>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</si>
  <si>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</si>
  <si>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</si>
  <si>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</si>
  <si>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</si>
  <si>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</si>
  <si>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</si>
  <si>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</si>
  <si>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</si>
  <si>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</si>
  <si>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</si>
  <si>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</si>
  <si>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</si>
  <si>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</si>
  <si>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</si>
  <si>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</si>
  <si>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</si>
  <si>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</si>
  <si>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</si>
  <si>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</si>
  <si>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</si>
  <si>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</si>
  <si>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</si>
  <si>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</si>
  <si>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</si>
  <si>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</si>
  <si>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</si>
  <si>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</si>
  <si>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</si>
  <si>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</si>
  <si>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</si>
  <si>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</si>
  <si>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</si>
  <si>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</si>
  <si>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</si>
  <si>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</si>
  <si>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</si>
  <si>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</si>
  <si>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</si>
  <si>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</si>
  <si>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</si>
  <si>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</si>
  <si>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</si>
  <si>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</si>
  <si>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</si>
  <si>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</si>
  <si>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</si>
  <si>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</si>
  <si>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</si>
  <si>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</si>
  <si>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</si>
  <si>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</si>
  <si>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</si>
  <si>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</si>
  <si>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</si>
  <si>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</si>
  <si>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</si>
  <si>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</si>
  <si>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</si>
  <si>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</si>
  <si>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</si>
  <si>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</si>
  <si>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</si>
  <si>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</si>
  <si>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</si>
  <si>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</si>
  <si>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</si>
  <si>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</si>
  <si>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</si>
  <si>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</si>
  <si>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</si>
  <si>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</si>
  <si>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</si>
  <si>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</si>
  <si>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</si>
  <si>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</si>
  <si>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</si>
  <si>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</si>
  <si>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</si>
  <si>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</si>
  <si>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</si>
  <si>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</si>
  <si>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</si>
  <si>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</si>
  <si>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</si>
  <si>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</si>
  <si>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</si>
  <si>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</si>
  <si>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</si>
  <si>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</si>
  <si>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</si>
  <si>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</si>
  <si>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</si>
  <si>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</si>
  <si>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</si>
  <si>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</si>
  <si>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</si>
  <si>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</si>
  <si>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</si>
  <si>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</si>
  <si>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</si>
  <si>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</si>
  <si>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</si>
  <si>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</si>
  <si>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</si>
  <si>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</si>
  <si>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</si>
  <si>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</si>
  <si>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</si>
  <si>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</si>
  <si>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</si>
  <si>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</si>
  <si>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</si>
  <si>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</si>
  <si>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</si>
  <si>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</si>
  <si>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</si>
  <si>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</si>
  <si>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</si>
  <si>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</si>
  <si>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</si>
  <si>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</si>
  <si>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</si>
  <si>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</si>
  <si>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</si>
  <si>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</si>
  <si>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</si>
  <si>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</si>
  <si>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</si>
  <si>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</si>
  <si>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</si>
  <si>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</si>
  <si>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</si>
  <si>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</si>
  <si>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</si>
  <si>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</si>
  <si>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</si>
  <si>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</si>
  <si>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</si>
  <si>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</si>
  <si>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</si>
  <si>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</si>
  <si>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</si>
  <si>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</si>
  <si>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</si>
  <si>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</si>
  <si>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</si>
  <si>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</si>
  <si>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</si>
  <si>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</si>
  <si>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</si>
  <si>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</si>
  <si>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</si>
  <si>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</si>
  <si>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</si>
  <si>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</si>
  <si>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</si>
  <si>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</si>
  <si>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</si>
  <si>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</si>
  <si>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</si>
  <si>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</si>
  <si>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</si>
  <si>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</si>
  <si>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</si>
  <si>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</si>
  <si>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</si>
  <si>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</si>
  <si>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</si>
  <si>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</si>
  <si>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</si>
  <si>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</si>
  <si>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</si>
  <si>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</si>
  <si>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</si>
  <si>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</si>
  <si>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</si>
  <si>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</si>
  <si>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</si>
  <si>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</si>
  <si>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</si>
  <si>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</si>
  <si>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</si>
  <si>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</si>
  <si>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</si>
  <si>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</si>
  <si>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</si>
  <si>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</si>
  <si>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</si>
  <si>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</si>
  <si>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</si>
  <si>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</si>
  <si>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</si>
  <si>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</si>
  <si>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</si>
  <si>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</si>
  <si>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</si>
  <si>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</si>
  <si>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</si>
  <si>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</si>
  <si>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</si>
  <si>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</si>
  <si>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</si>
  <si>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</si>
  <si>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</si>
  <si>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</si>
  <si>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</si>
  <si>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</si>
  <si>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</si>
  <si>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</si>
  <si>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</si>
  <si>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</si>
  <si>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</si>
  <si>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</si>
  <si>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</si>
  <si>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</si>
  <si>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</si>
  <si>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</si>
  <si>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</si>
  <si>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</si>
  <si>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</si>
  <si>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</si>
  <si>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</si>
  <si>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</si>
  <si>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</si>
  <si>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</si>
  <si>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</si>
  <si>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</si>
  <si>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</si>
  <si>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</si>
  <si>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</si>
  <si>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</si>
  <si>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</si>
  <si>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</si>
  <si>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</si>
  <si>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</si>
  <si>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</si>
  <si>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</si>
  <si>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</si>
  <si>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</si>
  <si>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</si>
  <si>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</si>
  <si>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</si>
  <si>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</si>
  <si>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</si>
  <si>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</si>
  <si>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</si>
  <si>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</si>
  <si>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</si>
  <si>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</si>
  <si>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</si>
  <si>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</si>
  <si>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</si>
  <si>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</si>
  <si>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</si>
  <si>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</si>
  <si>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</si>
  <si>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</si>
  <si>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</si>
  <si>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</si>
  <si>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</si>
  <si>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</si>
  <si>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</si>
  <si>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</si>
  <si>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</si>
  <si>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</si>
  <si>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</si>
  <si>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</si>
  <si>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</si>
  <si>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</si>
  <si>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</si>
  <si>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</si>
  <si>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</si>
  <si>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</si>
  <si>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</si>
  <si>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</si>
  <si>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</si>
  <si>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</si>
  <si>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</si>
  <si>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</si>
  <si>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</si>
  <si>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</si>
  <si>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</si>
  <si>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</si>
  <si>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</si>
  <si>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</si>
  <si>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</si>
  <si>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</si>
  <si>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</si>
  <si>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</si>
  <si>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</si>
  <si>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</si>
  <si>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</si>
  <si>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</si>
  <si>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</si>
  <si>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</si>
  <si>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</si>
  <si>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</si>
  <si>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</si>
  <si>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</si>
  <si>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</si>
  <si>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</si>
  <si>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</si>
  <si>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</si>
  <si>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</si>
  <si>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</si>
  <si>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</si>
  <si>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</si>
  <si>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</si>
  <si>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</si>
  <si>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</si>
  <si>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</si>
  <si>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</si>
  <si>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</si>
  <si>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</si>
  <si>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</si>
  <si>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</si>
  <si>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</si>
  <si>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</si>
  <si>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</si>
  <si>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</si>
  <si>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</si>
  <si>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</si>
  <si>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</si>
  <si>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</si>
  <si>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</si>
  <si>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</si>
  <si>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</si>
  <si>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</si>
  <si>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</si>
  <si>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</si>
  <si>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</si>
  <si>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</si>
  <si>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</si>
  <si>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</si>
  <si>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</si>
  <si>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</si>
  <si>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</si>
  <si>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</si>
  <si>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</si>
  <si>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</si>
  <si>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</si>
  <si>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</si>
  <si>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</si>
  <si>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</si>
  <si>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</si>
  <si>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</si>
  <si>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</si>
  <si>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</si>
  <si>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</si>
  <si>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</si>
  <si>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</si>
  <si>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</si>
  <si>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</si>
  <si>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</si>
  <si>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</si>
  <si>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</si>
  <si>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</si>
  <si>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</si>
  <si>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</si>
  <si>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</si>
  <si>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</si>
  <si>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</si>
  <si>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</si>
  <si>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</si>
  <si>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</si>
  <si>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</si>
  <si>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</si>
  <si>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</si>
  <si>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</si>
  <si>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</si>
  <si>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</si>
  <si>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</si>
  <si>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</si>
  <si>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</si>
  <si>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</si>
  <si>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</si>
  <si>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</si>
  <si>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</si>
  <si>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</si>
  <si>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</si>
  <si>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</si>
  <si>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</si>
  <si>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</si>
  <si>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</si>
  <si>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</si>
  <si>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</si>
  <si>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</si>
  <si>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</si>
  <si>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</si>
  <si>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</si>
  <si>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</si>
  <si>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</si>
  <si>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</si>
  <si>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</si>
  <si>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</si>
  <si>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</si>
  <si>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</si>
  <si>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</si>
  <si>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</si>
  <si>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</si>
  <si>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</si>
  <si>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</si>
  <si>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</si>
  <si>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</si>
  <si>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</si>
  <si>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</si>
  <si>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</si>
  <si>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</si>
  <si>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</si>
  <si>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</si>
  <si>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</si>
  <si>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</si>
  <si>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</si>
  <si>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</si>
  <si>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</si>
  <si>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</si>
  <si>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</si>
  <si>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</si>
  <si>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</si>
  <si>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</si>
  <si>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</si>
  <si>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</si>
  <si>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</si>
  <si>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</si>
  <si>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</si>
  <si>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</si>
  <si>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</si>
  <si>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</si>
  <si>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</si>
  <si>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</si>
  <si>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</si>
  <si>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</si>
  <si>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</si>
  <si>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</si>
  <si>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</si>
  <si>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</si>
  <si>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</si>
  <si>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</si>
  <si>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</si>
  <si>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</si>
  <si>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</si>
  <si>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</si>
  <si>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</si>
  <si>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</si>
  <si>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</si>
  <si>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</si>
  <si>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</si>
  <si>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</si>
  <si>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</si>
  <si>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</si>
  <si>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</si>
  <si>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</si>
  <si>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</si>
  <si>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</si>
  <si>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</si>
  <si>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</si>
  <si>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</si>
  <si>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</si>
  <si>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</si>
  <si>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</si>
  <si>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</si>
  <si>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</si>
  <si>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</si>
  <si>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</si>
  <si>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</si>
  <si>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</si>
  <si>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</si>
  <si>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</si>
  <si>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</si>
  <si>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</si>
  <si>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</si>
  <si>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</si>
  <si>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</si>
  <si>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</si>
  <si>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</si>
  <si>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</si>
  <si>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</si>
  <si>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</si>
  <si>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</si>
  <si>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</si>
  <si>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</si>
  <si>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</si>
  <si>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</si>
  <si>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</si>
  <si>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</si>
  <si>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</si>
  <si>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</si>
  <si>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</si>
  <si>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</si>
  <si>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</si>
  <si>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</si>
  <si>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</si>
  <si>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</si>
  <si>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</si>
  <si>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</si>
  <si>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</si>
  <si>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</si>
  <si>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</si>
  <si>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</si>
  <si>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</si>
  <si>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</si>
  <si>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</si>
  <si>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</si>
  <si>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</si>
  <si>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</si>
  <si>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</si>
  <si>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</si>
  <si>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</si>
  <si>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</si>
  <si>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</si>
  <si>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</si>
  <si>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</si>
  <si>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</si>
  <si>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</si>
  <si>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</si>
  <si>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</si>
  <si>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</si>
  <si>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</si>
  <si>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</si>
  <si>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</si>
  <si>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</si>
  <si>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</si>
  <si>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</si>
  <si>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</si>
  <si>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</si>
  <si>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</si>
  <si>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</si>
  <si>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</si>
  <si>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</si>
  <si>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</si>
  <si>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</si>
  <si>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</si>
  <si>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</si>
  <si>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</si>
  <si>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</si>
  <si>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</si>
  <si>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</si>
  <si>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</si>
  <si>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</si>
  <si>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</si>
  <si>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</si>
  <si>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</si>
  <si>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</si>
  <si>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</si>
  <si>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</si>
  <si>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</si>
  <si>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</si>
  <si>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</si>
  <si>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</si>
  <si>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</si>
  <si>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</si>
  <si>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</si>
  <si>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</si>
  <si>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</si>
  <si>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</si>
  <si>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</si>
  <si>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</si>
  <si>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</si>
  <si>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</si>
  <si>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</si>
  <si>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</si>
  <si>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</si>
  <si>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</si>
  <si>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</si>
  <si>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</si>
  <si>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</si>
  <si>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</si>
  <si>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</si>
  <si>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</si>
  <si>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</si>
  <si>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</si>
  <si>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</si>
  <si>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</si>
  <si>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</si>
  <si>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</si>
  <si>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</si>
  <si>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</si>
  <si>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</si>
  <si>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</si>
  <si>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</si>
  <si>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</si>
  <si>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</si>
  <si>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</si>
  <si>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</si>
  <si>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</si>
  <si>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</si>
  <si>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</si>
  <si>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</si>
  <si>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</si>
  <si>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</si>
  <si>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</si>
  <si>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</si>
  <si>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</si>
  <si>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</si>
  <si>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</si>
  <si>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</si>
  <si>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</si>
  <si>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</si>
  <si>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</si>
  <si>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</si>
  <si>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</si>
  <si>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</si>
  <si>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</si>
  <si>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</si>
  <si>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</si>
  <si>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</si>
  <si>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</si>
  <si>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</si>
  <si>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</si>
  <si>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</si>
  <si>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</si>
  <si>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</si>
  <si>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</si>
  <si>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</si>
  <si>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</si>
  <si>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</si>
  <si>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</si>
  <si>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</si>
  <si>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</si>
  <si>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</si>
  <si>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</si>
  <si>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</si>
  <si>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</si>
  <si>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</si>
  <si>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</si>
  <si>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</si>
  <si>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</si>
  <si>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</si>
  <si>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</si>
  <si>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</si>
  <si>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</si>
  <si>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</si>
  <si>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</si>
  <si>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</si>
  <si>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</si>
  <si>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</si>
  <si>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</si>
  <si>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</si>
  <si>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</si>
  <si>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</si>
  <si>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</si>
  <si>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</si>
  <si>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</si>
  <si>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</si>
  <si>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</si>
  <si>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</si>
  <si>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</si>
  <si>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</si>
  <si>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</si>
  <si>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</si>
  <si>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</si>
  <si>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</si>
  <si>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</si>
  <si>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</si>
  <si>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</si>
  <si>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</si>
  <si>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</si>
  <si>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</si>
  <si>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</si>
  <si>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</si>
  <si>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</si>
  <si>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</si>
  <si>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</si>
  <si>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</si>
  <si>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</si>
  <si>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</si>
  <si>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</si>
  <si>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</si>
  <si>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</si>
  <si>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</si>
  <si>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</si>
  <si>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</si>
  <si>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</si>
  <si>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</si>
  <si>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</si>
  <si>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</si>
  <si>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</si>
  <si>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</si>
  <si>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</si>
  <si>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</si>
  <si>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</si>
  <si>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</si>
  <si>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</si>
  <si>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</si>
  <si>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</si>
  <si>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</si>
  <si>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</si>
  <si>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</si>
  <si>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</si>
  <si>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</si>
  <si>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</si>
  <si>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</si>
  <si>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</si>
  <si>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</si>
  <si>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</si>
  <si>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</si>
  <si>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</si>
  <si>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</si>
  <si>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</si>
  <si>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</si>
  <si>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</si>
  <si>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</si>
  <si>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</si>
  <si>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</si>
  <si>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</si>
  <si>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</si>
  <si>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</si>
  <si>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</si>
  <si>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</si>
  <si>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</si>
  <si>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</si>
  <si>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</si>
  <si>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</si>
  <si>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</si>
  <si>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</si>
  <si>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</si>
  <si>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</si>
  <si>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</si>
  <si>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</si>
  <si>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</si>
  <si>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</si>
  <si>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</si>
  <si>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</si>
  <si>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</si>
  <si>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</si>
  <si>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</si>
  <si>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</si>
  <si>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</si>
  <si>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</si>
  <si>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</si>
  <si>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</si>
  <si>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</si>
  <si>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</si>
  <si>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</si>
  <si>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</si>
  <si>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</si>
  <si>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</si>
  <si>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</si>
  <si>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</si>
  <si>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</si>
  <si>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</si>
  <si>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</si>
  <si>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</si>
  <si>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</si>
  <si>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</si>
  <si>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</si>
  <si>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</si>
  <si>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</si>
  <si>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</si>
  <si>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</si>
  <si>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</si>
  <si>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</si>
  <si>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</si>
  <si>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</si>
  <si>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</si>
  <si>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</si>
  <si>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</si>
  <si>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</si>
  <si>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</si>
  <si>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</si>
  <si>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</si>
  <si>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</si>
  <si>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</si>
  <si>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</si>
  <si>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</si>
  <si>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</si>
  <si>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</si>
  <si>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</si>
  <si>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</si>
  <si>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</si>
  <si>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</si>
  <si>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</si>
  <si>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</si>
  <si>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</si>
  <si>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</si>
  <si>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</si>
  <si>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</si>
  <si>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</si>
  <si>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</si>
  <si>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</si>
  <si>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</si>
  <si>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</si>
  <si>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</si>
  <si>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</si>
  <si>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</si>
  <si>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</si>
  <si>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</si>
  <si>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</si>
  <si>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</si>
  <si>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</si>
  <si>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</si>
  <si>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</si>
  <si>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</si>
  <si>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</si>
  <si>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</si>
  <si>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</si>
  <si>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</si>
  <si>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</si>
  <si>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</si>
  <si>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</si>
  <si>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</si>
  <si>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</si>
  <si>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</si>
  <si>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</si>
  <si>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</si>
  <si>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</si>
  <si>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</si>
  <si>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</si>
  <si>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</si>
  <si>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</si>
  <si>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</si>
  <si>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</si>
  <si>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</si>
  <si>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</si>
  <si>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</si>
  <si>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</si>
  <si>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</si>
  <si>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</si>
  <si>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</si>
  <si>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</si>
  <si>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</si>
  <si>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</si>
  <si>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</si>
  <si>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</si>
  <si>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</si>
  <si>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</si>
  <si>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</si>
  <si>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</si>
  <si>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</si>
  <si>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</si>
  <si>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</si>
  <si>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</si>
  <si>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</si>
  <si>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</si>
  <si>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</si>
  <si>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</si>
  <si>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</si>
  <si>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</si>
  <si>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</si>
  <si>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</si>
  <si>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</si>
  <si>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</si>
  <si>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</si>
  <si>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</si>
  <si>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</si>
  <si>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</si>
  <si>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</si>
  <si>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</si>
  <si>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</si>
  <si>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</si>
  <si>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</si>
  <si>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</si>
  <si>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</si>
  <si>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</si>
  <si>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</si>
  <si>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</si>
  <si>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</si>
  <si>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</si>
  <si>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</si>
  <si>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</si>
  <si>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</si>
  <si>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</si>
  <si>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</si>
  <si>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</si>
  <si>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</si>
  <si>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</si>
  <si>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</si>
  <si>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</si>
  <si>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</si>
  <si>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</si>
  <si>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</si>
  <si>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</si>
  <si>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</si>
  <si>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</si>
  <si>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</si>
  <si>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</si>
  <si>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</si>
  <si>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</si>
  <si>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</si>
  <si>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</si>
  <si>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</si>
  <si>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</si>
  <si>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</si>
  <si>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</si>
  <si>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</si>
  <si>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</si>
  <si>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</si>
  <si>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</si>
  <si>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</si>
  <si>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</si>
  <si>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</si>
  <si>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</si>
  <si>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</si>
  <si>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</si>
  <si>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</si>
  <si>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</si>
  <si>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</si>
  <si>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</si>
  <si>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</si>
  <si>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</si>
  <si>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</si>
  <si>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</si>
  <si>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</si>
  <si>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</si>
  <si>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</si>
  <si>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</si>
  <si>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</si>
  <si>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</si>
  <si>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</si>
  <si>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</si>
  <si>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</si>
  <si>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</si>
  <si>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</si>
  <si>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</si>
  <si>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</si>
  <si>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</si>
  <si>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</si>
  <si>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</si>
  <si>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</si>
  <si>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</si>
  <si>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</si>
  <si>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</si>
  <si>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</si>
  <si>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</si>
  <si>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</si>
  <si>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</si>
  <si>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</si>
  <si>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</si>
  <si>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</si>
  <si>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</si>
  <si>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</si>
  <si>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</si>
  <si>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</si>
  <si>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</si>
  <si>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</si>
  <si>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</si>
  <si>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</si>
  <si>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</si>
  <si>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</si>
  <si>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</si>
  <si>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</si>
  <si>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</si>
  <si>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</si>
  <si>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</si>
  <si>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</si>
  <si>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</si>
  <si>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</si>
  <si>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</si>
  <si>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</si>
  <si>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</si>
  <si>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</si>
  <si>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</si>
  <si>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</si>
  <si>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</si>
  <si>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</si>
  <si>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</si>
  <si>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</si>
  <si>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</si>
  <si>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</si>
  <si>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</si>
  <si>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</si>
  <si>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</si>
  <si>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</si>
  <si>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</si>
  <si>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</si>
  <si>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</si>
  <si>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</si>
  <si>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</si>
  <si>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</si>
  <si>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</si>
  <si>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</si>
  <si>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</si>
  <si>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</si>
  <si>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</si>
  <si>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</si>
  <si>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</si>
  <si>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</si>
  <si>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</si>
  <si>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</si>
  <si>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</si>
  <si>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</si>
  <si>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</si>
  <si>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</si>
  <si>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</si>
  <si>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</si>
  <si>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</si>
  <si>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</si>
  <si>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</si>
  <si>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</si>
  <si>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</si>
  <si>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</si>
  <si>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</si>
  <si>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</si>
  <si>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</si>
  <si>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</si>
  <si>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</si>
  <si>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</si>
  <si>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</si>
  <si>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</si>
  <si>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</si>
  <si>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</si>
  <si>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</si>
  <si>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</si>
  <si>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</si>
  <si>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</si>
  <si>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</si>
  <si>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</si>
  <si>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</si>
  <si>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</si>
  <si>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</si>
  <si>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</si>
  <si>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</si>
  <si>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</si>
  <si>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</si>
  <si>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</si>
  <si>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</si>
  <si>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</si>
  <si>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</si>
  <si>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</si>
  <si>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</si>
  <si>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</si>
  <si>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</si>
  <si>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</si>
  <si>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</si>
  <si>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</si>
  <si>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</si>
  <si>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</si>
  <si>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</si>
  <si>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</si>
  <si>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</si>
  <si>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</si>
  <si>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</si>
  <si>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</si>
  <si>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</si>
  <si>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</si>
  <si>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</si>
  <si>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</si>
  <si>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</si>
  <si>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</si>
  <si>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</si>
  <si>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</si>
  <si>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</si>
  <si>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</si>
  <si>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</si>
  <si>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</si>
  <si>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</si>
  <si>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</si>
  <si>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</si>
  <si>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</si>
  <si>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</si>
  <si>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</si>
  <si>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</si>
  <si>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</si>
  <si>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</si>
  <si>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</si>
  <si>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</si>
  <si>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</si>
  <si>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</si>
  <si>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</si>
  <si>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</si>
  <si>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</si>
  <si>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</si>
  <si>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</si>
  <si>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</si>
  <si>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</si>
  <si>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</si>
  <si>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</si>
  <si>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</si>
  <si>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</si>
  <si>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</si>
  <si>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</si>
  <si>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</si>
  <si>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</si>
  <si>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</si>
  <si>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</si>
  <si>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</si>
  <si>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</si>
  <si>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</si>
  <si>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</si>
  <si>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</si>
  <si>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</si>
  <si>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</si>
  <si>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</si>
  <si>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</si>
  <si>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</si>
  <si>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</si>
  <si>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</si>
  <si>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</si>
  <si>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</si>
  <si>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</si>
  <si>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</si>
  <si>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</si>
  <si>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</si>
  <si>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</si>
  <si>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</si>
  <si>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</si>
  <si>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</si>
  <si>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</si>
  <si>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</si>
  <si>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</si>
  <si>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</si>
  <si>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</si>
  <si>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</si>
  <si>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</si>
  <si>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</si>
  <si>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</si>
  <si>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</si>
  <si>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</si>
  <si>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</si>
  <si>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</si>
  <si>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</si>
  <si>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</si>
  <si>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</si>
  <si>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</si>
  <si>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</si>
  <si>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</si>
  <si>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</si>
  <si>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</si>
  <si>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</si>
  <si>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</si>
  <si>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</si>
  <si>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</si>
  <si>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</si>
  <si>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</si>
  <si>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</si>
  <si>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</si>
  <si>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</si>
  <si>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</si>
  <si>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</si>
  <si>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</si>
  <si>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</si>
  <si>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</si>
  <si>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</si>
  <si>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</si>
  <si>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</si>
  <si>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</si>
  <si>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</si>
  <si>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</si>
  <si>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</si>
  <si>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</si>
  <si>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</si>
  <si>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</si>
  <si>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</si>
  <si>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</si>
  <si>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</si>
  <si>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</si>
  <si>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</si>
  <si>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</si>
  <si>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</si>
  <si>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</si>
  <si>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</si>
  <si>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</si>
  <si>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</si>
  <si>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</si>
  <si>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</si>
  <si>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</si>
  <si>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</si>
  <si>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</si>
  <si>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</si>
  <si>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</si>
  <si>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</si>
  <si>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</si>
  <si>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</si>
  <si>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</si>
  <si>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</si>
  <si>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</si>
  <si>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</si>
  <si>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</si>
  <si>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</si>
  <si>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</si>
  <si>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</si>
  <si>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</si>
  <si>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</si>
  <si>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</si>
  <si>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</si>
  <si>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</si>
  <si>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</si>
  <si>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</si>
  <si>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</si>
  <si>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</si>
  <si>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</si>
  <si>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</si>
  <si>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</si>
  <si>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</si>
  <si>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</si>
  <si>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</si>
  <si>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</si>
  <si>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</si>
  <si>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</si>
  <si>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</si>
  <si>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</si>
  <si>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</si>
  <si>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</si>
  <si>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</si>
  <si>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</si>
  <si>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</si>
  <si>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</si>
  <si>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</si>
  <si>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</si>
  <si>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</si>
  <si>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</si>
  <si>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</si>
  <si>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</si>
  <si>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</si>
  <si>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</si>
  <si>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</si>
  <si>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</si>
  <si>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</si>
  <si>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</si>
  <si>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</si>
  <si>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</si>
  <si>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</si>
  <si>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</si>
  <si>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</si>
  <si>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</si>
  <si>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</si>
  <si>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</si>
  <si>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</si>
  <si>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</si>
  <si>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</si>
  <si>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</si>
  <si>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</si>
  <si>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</si>
  <si>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</si>
  <si>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</si>
  <si>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</si>
  <si>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</si>
  <si>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</si>
  <si>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</si>
  <si>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</si>
  <si>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</si>
  <si>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</si>
  <si>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</si>
  <si>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</si>
  <si>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</si>
  <si>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</si>
  <si>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</si>
  <si>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</si>
  <si>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</si>
  <si>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</si>
  <si>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</si>
  <si>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</si>
  <si>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</si>
  <si>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</si>
  <si>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</si>
  <si>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</si>
  <si>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</si>
  <si>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</si>
  <si>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</si>
  <si>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</si>
  <si>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</si>
  <si>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</si>
  <si>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</si>
  <si>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</si>
  <si>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</si>
  <si>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</si>
  <si>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</si>
  <si>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</si>
  <si>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</si>
  <si>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</si>
  <si>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</si>
  <si>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</si>
  <si>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</si>
  <si>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</si>
  <si>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</si>
  <si>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</si>
  <si>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</si>
  <si>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</si>
  <si>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</si>
  <si>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</si>
  <si>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</si>
  <si>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</si>
  <si>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</si>
  <si>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</si>
  <si>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</si>
  <si>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</si>
  <si>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</si>
  <si>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</si>
  <si>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</si>
  <si>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</si>
  <si>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</si>
  <si>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</si>
  <si>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</si>
  <si>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</si>
  <si>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</si>
  <si>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</si>
  <si>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</si>
  <si>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</si>
  <si>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</si>
  <si>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</si>
  <si>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</si>
  <si>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</si>
  <si>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</si>
  <si>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</si>
  <si>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</si>
  <si>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</si>
  <si>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</si>
  <si>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</si>
  <si>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</si>
  <si>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</si>
  <si>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</si>
  <si>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</si>
  <si>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</si>
  <si>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</si>
  <si>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</si>
  <si>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</si>
  <si>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</si>
  <si>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</si>
  <si>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</si>
  <si>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</si>
  <si>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</si>
  <si>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</si>
  <si>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</si>
  <si>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</si>
  <si>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</si>
  <si>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</si>
  <si>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</si>
  <si>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</si>
  <si>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</si>
  <si>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</si>
  <si>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</si>
  <si>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</si>
  <si>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</si>
  <si>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</si>
  <si>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</si>
  <si>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</si>
  <si>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</si>
  <si>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</si>
  <si>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</si>
  <si>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</si>
  <si>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</si>
  <si>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</si>
  <si>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</si>
  <si>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</si>
  <si>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</si>
  <si>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</si>
  <si>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</si>
  <si>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</si>
  <si>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</si>
  <si>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</si>
  <si>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</si>
  <si>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</si>
  <si>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</si>
  <si>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</si>
  <si>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</si>
  <si>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</si>
  <si>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</si>
  <si>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</si>
  <si>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</si>
  <si>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</si>
  <si>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</si>
  <si>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</si>
  <si>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</si>
  <si>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</si>
  <si>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</si>
  <si>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</si>
  <si>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</si>
  <si>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</si>
  <si>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</si>
  <si>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</si>
  <si>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</si>
  <si>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</si>
  <si>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</si>
  <si>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</si>
  <si>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</si>
  <si>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</si>
  <si>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</si>
  <si>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</si>
  <si>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</si>
  <si>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</si>
  <si>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</si>
  <si>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</si>
  <si>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</si>
  <si>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</si>
  <si>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</si>
  <si>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</si>
  <si>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</si>
  <si>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</si>
  <si>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</si>
  <si>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</si>
  <si>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</si>
  <si>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</si>
  <si>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</si>
  <si>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</si>
  <si>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</si>
  <si>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</si>
  <si>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</si>
  <si>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</si>
  <si>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</si>
  <si>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</si>
  <si>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</si>
  <si>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</si>
  <si>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</si>
  <si>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</si>
  <si>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</si>
  <si>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</si>
  <si>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</si>
  <si>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</si>
  <si>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</si>
  <si>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</si>
  <si>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</si>
  <si>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</si>
  <si>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</si>
  <si>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</si>
  <si>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</si>
  <si>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</si>
  <si>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</si>
  <si>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</si>
  <si>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</si>
  <si>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</si>
  <si>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</si>
  <si>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</si>
  <si>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</si>
  <si>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</si>
  <si>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</si>
  <si>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</si>
  <si>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</si>
  <si>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</si>
  <si>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</si>
  <si>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</si>
  <si>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</si>
  <si>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</si>
  <si>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</si>
  <si>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</si>
  <si>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</si>
  <si>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</si>
  <si>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</si>
  <si>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</si>
  <si>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</si>
  <si>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</si>
  <si>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</si>
  <si>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</si>
  <si>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</si>
  <si>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</si>
  <si>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</si>
  <si>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</si>
  <si>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</si>
  <si>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</si>
  <si>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</si>
  <si>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</si>
  <si>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</si>
  <si>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</si>
  <si>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</si>
  <si>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</si>
  <si>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</si>
  <si>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</si>
  <si>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</si>
  <si>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</si>
  <si>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</si>
  <si>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</si>
  <si>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</si>
  <si>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</si>
  <si>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</si>
  <si>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</si>
  <si>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</si>
  <si>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</si>
  <si>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</si>
  <si>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</si>
  <si>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</si>
  <si>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</si>
  <si>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</si>
  <si>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</si>
  <si>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</si>
  <si>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</si>
  <si>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</si>
  <si>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</si>
  <si>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</si>
  <si>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</si>
  <si>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</si>
  <si>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</si>
  <si>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</si>
  <si>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</si>
  <si>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</si>
  <si>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</si>
  <si>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</si>
  <si>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</si>
  <si>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</si>
  <si>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</si>
  <si>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</si>
  <si>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</si>
  <si>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</si>
  <si>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</si>
  <si>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</si>
  <si>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</si>
  <si>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</si>
  <si>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</si>
  <si>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</si>
  <si>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</si>
  <si>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</si>
  <si>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</si>
  <si>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</si>
  <si>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</si>
  <si>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</si>
  <si>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</si>
  <si>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</si>
  <si>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</si>
  <si>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</si>
  <si>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</si>
  <si>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</si>
  <si>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</si>
  <si>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</si>
  <si>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</si>
  <si>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</si>
  <si>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</si>
  <si>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</si>
  <si>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</si>
  <si>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</si>
  <si>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</si>
  <si>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</si>
  <si>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</si>
  <si>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</si>
  <si>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</si>
  <si>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</si>
  <si>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</si>
  <si>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</si>
  <si>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</si>
  <si>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</si>
  <si>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</si>
  <si>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</si>
  <si>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</si>
  <si>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</si>
  <si>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</si>
  <si>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</si>
  <si>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</si>
  <si>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</si>
  <si>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</si>
  <si>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</si>
  <si>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</si>
  <si>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</si>
  <si>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</si>
  <si>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</si>
  <si>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</si>
  <si>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</si>
  <si>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</si>
  <si>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</si>
  <si>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</si>
  <si>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</si>
  <si>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</si>
  <si>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</si>
  <si>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</si>
  <si>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</si>
  <si>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</si>
  <si>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</si>
  <si>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</si>
  <si>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</si>
  <si>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</si>
  <si>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</si>
  <si>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</si>
  <si>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</si>
  <si>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</si>
  <si>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</si>
  <si>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</si>
  <si>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</si>
  <si>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</si>
  <si>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</si>
  <si>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</si>
  <si>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</si>
  <si>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</si>
  <si>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</si>
  <si>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</si>
  <si>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</si>
  <si>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</si>
  <si>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</si>
  <si>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</si>
  <si>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</si>
  <si>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</si>
  <si>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</si>
  <si>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</si>
  <si>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</si>
  <si>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</si>
  <si>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</si>
  <si>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</si>
  <si>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</si>
  <si>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</si>
  <si>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</si>
  <si>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</si>
  <si>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</si>
  <si>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</si>
  <si>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</si>
  <si>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</si>
  <si>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</si>
  <si>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</si>
  <si>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</si>
  <si>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</si>
  <si>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</si>
  <si>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</si>
  <si>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</si>
  <si>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</si>
  <si>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</si>
  <si>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</si>
  <si>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</si>
  <si>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</si>
  <si>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</si>
  <si>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</si>
  <si>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</si>
  <si>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</si>
  <si>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</si>
  <si>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</si>
  <si>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</si>
  <si>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</si>
  <si>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</si>
  <si>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</si>
  <si>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</si>
  <si>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</si>
  <si>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</si>
  <si>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</si>
  <si>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</si>
  <si>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</si>
  <si>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</si>
  <si>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</si>
  <si>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</si>
  <si>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</si>
  <si>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</si>
  <si>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</si>
  <si>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</si>
  <si>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</si>
  <si>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</si>
  <si>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</si>
  <si>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</si>
  <si>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</si>
  <si>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</si>
  <si>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</si>
  <si>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</si>
  <si>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</si>
  <si>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</si>
  <si>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</si>
  <si>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</si>
  <si>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</si>
  <si>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</si>
  <si>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</si>
  <si>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</si>
  <si>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</si>
  <si>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</si>
  <si>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</si>
  <si>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</si>
  <si>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</si>
  <si>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</si>
  <si>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</si>
  <si>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</si>
  <si>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</si>
  <si>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</si>
  <si>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</si>
  <si>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</si>
  <si>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</si>
  <si>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</si>
  <si>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</si>
  <si>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</si>
  <si>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</si>
  <si>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</si>
  <si>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</si>
  <si>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</si>
  <si>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</si>
  <si>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</si>
  <si>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</si>
  <si>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</si>
  <si>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</si>
  <si>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</si>
  <si>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</si>
  <si>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</si>
  <si>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</si>
  <si>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</si>
  <si>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</si>
  <si>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</si>
  <si>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</si>
  <si>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</si>
  <si>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</si>
  <si>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</si>
  <si>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</si>
  <si>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</si>
  <si>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</si>
  <si>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</si>
  <si>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</si>
  <si>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</si>
  <si>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</si>
  <si>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</si>
  <si>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</si>
  <si>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</si>
  <si>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</si>
  <si>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</si>
  <si>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</si>
  <si>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</si>
  <si>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</si>
  <si>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</si>
  <si>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</si>
  <si>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</si>
  <si>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</si>
  <si>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</si>
  <si>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</si>
  <si>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</si>
  <si>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</si>
  <si>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</si>
  <si>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</si>
  <si>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</si>
  <si>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</si>
  <si>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</si>
  <si>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</si>
  <si>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</si>
  <si>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</si>
  <si>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</si>
  <si>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</si>
  <si>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</si>
  <si>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</si>
  <si>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</si>
  <si>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</si>
  <si>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</si>
  <si>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</si>
  <si>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</si>
  <si>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</si>
  <si>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</si>
  <si>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</si>
  <si>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</si>
  <si>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</si>
  <si>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</si>
  <si>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</si>
  <si>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</si>
  <si>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</si>
  <si>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</si>
  <si>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</si>
  <si>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</si>
  <si>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</si>
  <si>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</si>
  <si>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</si>
  <si>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</si>
  <si>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</si>
  <si>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</si>
  <si>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</si>
  <si>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</si>
  <si>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</si>
  <si>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</si>
  <si>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</si>
  <si>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</si>
  <si>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</si>
  <si>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</si>
  <si>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</si>
  <si>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</si>
  <si>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</si>
  <si>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</si>
  <si>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</si>
  <si>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</si>
  <si>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</si>
  <si>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</si>
  <si>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</si>
  <si>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</si>
  <si>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</si>
  <si>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</si>
  <si>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</si>
  <si>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</si>
  <si>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</si>
  <si>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</si>
  <si>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</si>
  <si>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</si>
  <si>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</si>
  <si>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</si>
  <si>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</si>
  <si>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</si>
  <si>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</si>
  <si>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</si>
  <si>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</si>
  <si>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</si>
  <si>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</si>
  <si>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</si>
  <si>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</si>
  <si>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</si>
  <si>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</si>
  <si>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</si>
  <si>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</si>
  <si>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</si>
  <si>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</si>
  <si>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</si>
  <si>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</si>
  <si>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</si>
  <si>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</si>
  <si>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</si>
  <si>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</si>
  <si>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</si>
  <si>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</si>
  <si>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</si>
  <si>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</si>
  <si>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</si>
  <si>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</si>
  <si>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</si>
  <si>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</si>
  <si>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</si>
  <si>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</si>
  <si>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</si>
  <si>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</si>
  <si>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</si>
  <si>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</si>
  <si>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</si>
  <si>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</si>
  <si>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</si>
  <si>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</si>
  <si>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</si>
  <si>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</si>
  <si>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</si>
  <si>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</si>
  <si>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</si>
  <si>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</si>
  <si>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</si>
  <si>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</si>
  <si>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</si>
  <si>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</si>
  <si>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</si>
  <si>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</si>
  <si>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</si>
  <si>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</si>
  <si>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</si>
  <si>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</si>
  <si>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</si>
  <si>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</si>
  <si>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</si>
  <si>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</si>
  <si>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</si>
  <si>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</si>
  <si>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</si>
  <si>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</si>
  <si>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</si>
  <si>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</si>
  <si>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</si>
  <si>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</si>
  <si>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</si>
  <si>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</si>
  <si>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</si>
  <si>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</si>
  <si>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</si>
  <si>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</si>
  <si>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</si>
  <si>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</si>
  <si>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</si>
  <si>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</si>
  <si>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</si>
  <si>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</si>
  <si>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</si>
  <si>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</si>
  <si>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</si>
  <si>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</si>
  <si>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</si>
  <si>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</si>
  <si>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</si>
  <si>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</si>
  <si>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</si>
  <si>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</si>
  <si>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</si>
  <si>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</si>
  <si>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</si>
  <si>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</si>
  <si>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</si>
  <si>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</si>
  <si>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</si>
  <si>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</si>
  <si>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</si>
  <si>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</si>
  <si>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</si>
  <si>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</si>
  <si>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</si>
  <si>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</si>
  <si>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</si>
  <si>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</si>
  <si>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</si>
  <si>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</si>
  <si>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</si>
  <si>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</si>
  <si>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</si>
  <si>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</si>
  <si>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</si>
  <si>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</si>
  <si>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</si>
  <si>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</si>
  <si>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</si>
  <si>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</si>
  <si>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</si>
  <si>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</si>
  <si>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</si>
  <si>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</si>
  <si>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</si>
  <si>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</si>
  <si>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</si>
  <si>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</si>
  <si>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</si>
  <si>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</si>
  <si>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</si>
  <si>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</si>
  <si>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</si>
  <si>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</si>
  <si>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</si>
  <si>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</si>
  <si>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</si>
  <si>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</si>
  <si>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</si>
  <si>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</si>
  <si>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</si>
  <si>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</si>
  <si>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</si>
  <si>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</si>
  <si>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</si>
  <si>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</si>
  <si>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</si>
  <si>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</si>
  <si>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</si>
  <si>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</si>
  <si>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</si>
  <si>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</si>
  <si>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</si>
  <si>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</si>
  <si>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</si>
  <si>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</si>
  <si>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</si>
  <si>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</si>
  <si>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</si>
  <si>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</si>
  <si>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</si>
  <si>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</si>
  <si>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</si>
  <si>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</si>
  <si>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</si>
  <si>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</si>
  <si>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</si>
  <si>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</si>
  <si>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</si>
  <si>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</si>
  <si>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</si>
  <si>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</si>
  <si>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</si>
  <si>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</si>
  <si>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</si>
  <si>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</si>
  <si>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</si>
  <si>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</si>
  <si>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</si>
  <si>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</si>
  <si>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</si>
  <si>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</si>
  <si>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</si>
  <si>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</si>
  <si>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</si>
  <si>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</si>
  <si>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</si>
  <si>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</si>
  <si>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</si>
  <si>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</si>
  <si>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</si>
  <si>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</si>
  <si>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</si>
  <si>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</si>
  <si>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</si>
  <si>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</si>
  <si>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</si>
  <si>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</si>
  <si>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</si>
  <si>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</si>
  <si>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</si>
  <si>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</si>
  <si>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</si>
  <si>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</si>
  <si>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</si>
  <si>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</si>
  <si>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</si>
  <si>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</si>
  <si>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</si>
  <si>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</si>
  <si>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</si>
  <si>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</si>
  <si>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</si>
  <si>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</si>
  <si>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</si>
  <si>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</si>
  <si>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</si>
  <si>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</si>
  <si>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</si>
  <si>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</si>
  <si>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</si>
  <si>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</si>
  <si>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</si>
  <si>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</si>
  <si>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</si>
  <si>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</si>
  <si>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</si>
  <si>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</si>
  <si>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</si>
  <si>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</si>
  <si>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</si>
  <si>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</si>
  <si>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</si>
  <si>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</si>
  <si>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</si>
  <si>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</si>
  <si>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</si>
  <si>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</si>
  <si>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</si>
  <si>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</si>
  <si>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</si>
  <si>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</si>
  <si>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</si>
  <si>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</si>
  <si>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</si>
  <si>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</si>
  <si>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</si>
  <si>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</si>
  <si>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</si>
  <si>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</si>
  <si>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</si>
  <si>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</si>
  <si>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</si>
  <si>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</si>
  <si>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</si>
  <si>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</si>
  <si>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</si>
  <si>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</si>
  <si>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</si>
  <si>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</si>
  <si>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</si>
  <si>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</si>
  <si>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</si>
  <si>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</si>
  <si>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</si>
  <si>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</si>
  <si>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</si>
  <si>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</si>
  <si>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</si>
  <si>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</si>
  <si>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</si>
  <si>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</si>
  <si>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</si>
  <si>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</si>
  <si>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</si>
  <si>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</si>
  <si>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</si>
  <si>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</si>
  <si>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</si>
  <si>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</si>
  <si>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</si>
  <si>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</si>
  <si>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</si>
  <si>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</si>
  <si>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</si>
  <si>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</si>
  <si>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</si>
  <si>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</si>
  <si>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</si>
  <si>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</si>
  <si>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</si>
  <si>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</si>
  <si>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</si>
  <si>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</si>
  <si>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</si>
  <si>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</si>
  <si>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</si>
  <si>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</si>
  <si>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</si>
  <si>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</si>
  <si>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</si>
  <si>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</si>
  <si>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</si>
  <si>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</si>
  <si>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</si>
  <si>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</si>
  <si>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</si>
  <si>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</si>
  <si>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</si>
  <si>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</si>
  <si>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</si>
  <si>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</si>
  <si>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</si>
  <si>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</si>
  <si>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</si>
  <si>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</si>
  <si>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</si>
  <si>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</si>
  <si>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</si>
  <si>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</si>
  <si>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</si>
  <si>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</si>
  <si>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</si>
  <si>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</si>
  <si>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</si>
  <si>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</si>
  <si>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</si>
  <si>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</si>
  <si>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</si>
  <si>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</si>
  <si>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</si>
  <si>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</si>
  <si>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</si>
  <si>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</si>
  <si>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</si>
  <si>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</si>
  <si>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</si>
  <si>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</si>
  <si>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</si>
  <si>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</si>
  <si>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</si>
  <si>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</si>
  <si>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</si>
  <si>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</si>
  <si>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</si>
  <si>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</si>
  <si>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</si>
  <si>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</si>
  <si>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</si>
  <si>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</si>
  <si>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</si>
  <si>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</si>
  <si>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</si>
  <si>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</si>
  <si>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</si>
  <si>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</si>
  <si>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</si>
  <si>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</si>
  <si>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</si>
  <si>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</si>
  <si>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</si>
  <si>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</si>
  <si>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</si>
  <si>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</si>
  <si>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</si>
  <si>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</si>
  <si>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</si>
  <si>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</si>
  <si>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</si>
  <si>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</si>
  <si>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</si>
  <si>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</si>
  <si>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</si>
  <si>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</si>
  <si>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</si>
  <si>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</si>
  <si>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</si>
  <si>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</si>
  <si>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</si>
  <si>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</si>
  <si>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</si>
  <si>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</si>
  <si>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</si>
  <si>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</si>
  <si>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</si>
  <si>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</si>
  <si>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</si>
  <si>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</si>
  <si>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</si>
  <si>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</si>
  <si>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</si>
  <si>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</si>
  <si>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</si>
  <si>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</si>
  <si>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</si>
  <si>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</si>
  <si>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</si>
  <si>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</si>
  <si>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</si>
  <si>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</si>
  <si>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</si>
  <si>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</si>
  <si>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</si>
  <si>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</si>
  <si>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</si>
  <si>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</si>
  <si>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</si>
  <si>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</si>
  <si>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</si>
  <si>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</si>
  <si>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</si>
  <si>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</si>
  <si>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</si>
  <si>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</si>
  <si>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</si>
  <si>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</si>
  <si>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</si>
  <si>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</si>
  <si>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</si>
  <si>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</si>
  <si>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</si>
  <si>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</si>
  <si>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</si>
  <si>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</si>
  <si>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</si>
  <si>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</si>
  <si>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</si>
  <si>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</si>
  <si>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</si>
  <si>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</si>
  <si>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</si>
  <si>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</si>
  <si>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</si>
  <si>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</si>
  <si>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</si>
  <si>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</si>
  <si>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</si>
  <si>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</si>
  <si>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</si>
  <si>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</si>
  <si>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</si>
  <si>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</si>
  <si>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</si>
  <si>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</si>
  <si>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</si>
  <si>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</si>
  <si>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</si>
  <si>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</si>
  <si>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</si>
  <si>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</si>
  <si>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</si>
  <si>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</si>
  <si>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</si>
  <si>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</si>
  <si>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</si>
  <si>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</si>
  <si>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</si>
  <si>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</si>
  <si>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</si>
  <si>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</si>
  <si>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</si>
  <si>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</si>
  <si>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</si>
  <si>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</si>
  <si>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</si>
  <si>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</si>
  <si>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</si>
  <si>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</si>
  <si>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</si>
  <si>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</si>
  <si>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</si>
  <si>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</si>
  <si>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</si>
  <si>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</si>
  <si>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</si>
  <si>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</si>
  <si>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</si>
  <si>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</si>
  <si>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</si>
  <si>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</si>
  <si>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</si>
  <si>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</si>
  <si>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</si>
  <si>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</si>
  <si>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</si>
  <si>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</si>
  <si>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</si>
  <si>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</si>
  <si>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</si>
  <si>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</si>
  <si>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</si>
  <si>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</si>
  <si>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</si>
  <si>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</si>
  <si>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</si>
  <si>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</si>
  <si>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</si>
  <si>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</si>
  <si>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</si>
  <si>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</si>
  <si>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</si>
  <si>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</si>
  <si>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</si>
  <si>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</si>
  <si>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</si>
  <si>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</si>
  <si>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</si>
  <si>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</si>
  <si>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</si>
  <si>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</si>
  <si>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</si>
  <si>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</si>
  <si>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</si>
  <si>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</si>
  <si>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</si>
  <si>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</si>
  <si>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</si>
  <si>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</si>
  <si>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</si>
  <si>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</si>
  <si>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</si>
  <si>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</si>
  <si>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</si>
  <si>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</si>
  <si>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</si>
  <si>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</si>
  <si>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</si>
  <si>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</si>
  <si>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</si>
  <si>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</si>
  <si>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</si>
  <si>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</si>
  <si>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</si>
  <si>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</si>
  <si>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</si>
  <si>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</si>
  <si>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</si>
  <si>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</si>
  <si>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</si>
  <si>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</si>
  <si>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</si>
  <si>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</si>
  <si>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</si>
  <si>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</si>
  <si>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</si>
  <si>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</si>
  <si>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</si>
  <si>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</si>
  <si>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</si>
  <si>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</si>
  <si>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</si>
  <si>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</si>
  <si>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</si>
  <si>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</si>
  <si>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</si>
  <si>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</si>
  <si>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</si>
  <si>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</si>
  <si>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</si>
  <si>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</si>
  <si>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</si>
  <si>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</si>
  <si>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</si>
  <si>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</si>
  <si>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</si>
  <si>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</si>
  <si>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</si>
  <si>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</si>
  <si>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</si>
  <si>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</si>
  <si>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</si>
  <si>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</si>
  <si>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</si>
  <si>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</si>
  <si>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</si>
  <si>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</si>
  <si>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</si>
  <si>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</si>
  <si>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</si>
  <si>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</si>
  <si>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</si>
  <si>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</si>
  <si>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</si>
  <si>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</si>
  <si>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</si>
  <si>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</si>
  <si>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</si>
  <si>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</si>
  <si>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</si>
  <si>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</si>
  <si>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</si>
  <si>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</si>
  <si>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</si>
  <si>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</si>
  <si>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</si>
  <si>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</si>
  <si>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</si>
  <si>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</si>
  <si>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</si>
  <si>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</si>
  <si>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</si>
  <si>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</si>
  <si>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</si>
  <si>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</si>
  <si>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</si>
  <si>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</si>
  <si>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</si>
  <si>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</si>
  <si>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</si>
  <si>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</si>
  <si>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</si>
  <si>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</si>
  <si>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</si>
  <si>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</si>
  <si>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</si>
  <si>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</si>
  <si>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</si>
  <si>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</si>
  <si>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</si>
  <si>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</si>
  <si>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</si>
  <si>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</si>
  <si>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</si>
  <si>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</si>
  <si>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</si>
  <si>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</si>
  <si>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</si>
  <si>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</si>
  <si>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</si>
  <si>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</si>
  <si>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</si>
  <si>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</si>
  <si>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</si>
  <si>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</si>
  <si>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</si>
  <si>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</si>
  <si>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</si>
  <si>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</si>
  <si>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</si>
  <si>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</si>
  <si>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</si>
  <si>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</si>
  <si>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</si>
  <si>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</si>
  <si>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</si>
  <si>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</si>
  <si>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</si>
  <si>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</si>
  <si>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</si>
  <si>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</si>
  <si>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</si>
  <si>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</si>
  <si>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</si>
  <si>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</si>
  <si>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</si>
  <si>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</si>
  <si>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</si>
  <si>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</si>
  <si>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</si>
  <si>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</si>
  <si>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</si>
  <si>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</si>
  <si>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</si>
  <si>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</si>
  <si>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</si>
  <si>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</si>
  <si>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</si>
  <si>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</si>
  <si>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</si>
  <si>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</si>
  <si>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</si>
  <si>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</si>
  <si>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</si>
  <si>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</si>
  <si>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</si>
  <si>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</si>
  <si>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</si>
  <si>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</si>
  <si>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</si>
  <si>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</si>
  <si>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</si>
  <si>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</si>
  <si>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</si>
  <si>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</si>
  <si>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</si>
  <si>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</si>
  <si>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</si>
  <si>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</si>
  <si>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</si>
  <si>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</si>
  <si>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</si>
  <si>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</si>
  <si>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</si>
  <si>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</si>
  <si>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</si>
  <si>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</si>
  <si>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</si>
  <si>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</si>
  <si>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</si>
  <si>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</si>
  <si>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</si>
  <si>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</si>
  <si>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</si>
  <si>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</si>
  <si>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</si>
  <si>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</si>
  <si>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</si>
  <si>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</si>
  <si>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</si>
  <si>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</si>
  <si>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</si>
  <si>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</si>
  <si>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</si>
  <si>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</si>
  <si>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</si>
  <si>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</si>
  <si>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</si>
  <si>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</si>
  <si>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</si>
  <si>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</si>
  <si>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</si>
  <si>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</si>
  <si>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</si>
  <si>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</si>
  <si>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</si>
  <si>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</si>
  <si>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</si>
  <si>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</si>
  <si>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</si>
  <si>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</si>
  <si>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</si>
  <si>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</si>
  <si>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</si>
  <si>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</si>
  <si>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</si>
  <si>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</si>
  <si>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</si>
  <si>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</si>
  <si>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</si>
  <si>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</si>
  <si>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</si>
  <si>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</si>
  <si>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</si>
  <si>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</si>
  <si>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</si>
  <si>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</si>
  <si>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</si>
  <si>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</si>
  <si>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</si>
  <si>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</si>
  <si>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</si>
  <si>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</si>
  <si>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</si>
  <si>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</si>
  <si>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</si>
  <si>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</si>
  <si>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</si>
  <si>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</si>
  <si>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</si>
  <si>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</si>
  <si>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</si>
  <si>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</si>
  <si>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</si>
  <si>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</si>
  <si>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</si>
  <si>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</si>
  <si>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</si>
  <si>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</si>
  <si>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</si>
  <si>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</si>
  <si>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</si>
  <si>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</si>
  <si>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</si>
  <si>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</si>
  <si>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</si>
  <si>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</si>
  <si>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</si>
  <si>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</si>
  <si>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</si>
  <si>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</si>
  <si>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</si>
  <si>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</si>
  <si>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</si>
  <si>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</si>
  <si>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</si>
  <si>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</si>
  <si>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</si>
  <si>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</si>
  <si>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</si>
  <si>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</si>
  <si>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</si>
  <si>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</si>
  <si>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</si>
  <si>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</si>
  <si>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</si>
  <si>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</si>
  <si>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</si>
  <si>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</si>
  <si>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</si>
  <si>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</si>
  <si>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</si>
  <si>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</si>
  <si>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</si>
  <si>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</si>
  <si>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</si>
  <si>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</si>
  <si>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</si>
  <si>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</si>
  <si>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</si>
  <si>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</si>
  <si>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</si>
  <si>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</si>
  <si>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</si>
  <si>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</si>
  <si>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</si>
  <si>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</si>
  <si>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</si>
  <si>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</si>
  <si>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</si>
  <si>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</si>
  <si>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</si>
  <si>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</si>
  <si>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</si>
  <si>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</si>
  <si>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</si>
  <si>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</si>
  <si>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</si>
  <si>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</si>
  <si>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</si>
  <si>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</si>
  <si>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</si>
  <si>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</si>
  <si>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</si>
  <si>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</si>
  <si>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</si>
  <si>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</si>
  <si>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</si>
  <si>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</si>
  <si>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</si>
  <si>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</si>
  <si>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</si>
  <si>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</si>
  <si>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</si>
  <si>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</si>
  <si>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</si>
  <si>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</si>
  <si>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</si>
  <si>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</si>
  <si>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</si>
  <si>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</si>
  <si>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</si>
  <si>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</si>
  <si>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</si>
  <si>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</si>
  <si>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</si>
  <si>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</si>
  <si>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</si>
  <si>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</si>
  <si>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</si>
  <si>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</si>
  <si>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</si>
  <si>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</si>
  <si>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</si>
  <si>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</si>
  <si>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</si>
  <si>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</si>
  <si>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</si>
  <si>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</si>
  <si>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</si>
  <si>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</si>
  <si>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</si>
  <si>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</si>
  <si>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</si>
  <si>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</si>
  <si>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</si>
  <si>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</si>
  <si>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</si>
  <si>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</si>
  <si>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</si>
  <si>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</si>
  <si>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</si>
  <si>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</si>
  <si>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</si>
  <si>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</si>
  <si>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</si>
  <si>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</si>
  <si>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</si>
  <si>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</si>
  <si>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</si>
  <si>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</si>
  <si>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</si>
  <si>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</si>
  <si>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</si>
  <si>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</si>
  <si>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</si>
  <si>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</si>
  <si>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</si>
  <si>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</si>
  <si>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</si>
  <si>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</si>
  <si>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</si>
  <si>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</si>
  <si>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</si>
  <si>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</si>
  <si>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</si>
  <si>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</si>
  <si>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</si>
  <si>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</si>
  <si>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</si>
  <si>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</si>
  <si>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</si>
  <si>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</si>
  <si>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</si>
  <si>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</si>
  <si>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</si>
  <si>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</si>
  <si>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</si>
  <si>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</si>
  <si>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</si>
  <si>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</si>
  <si>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</si>
  <si>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</si>
  <si>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</si>
  <si>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</si>
  <si>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</si>
  <si>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</si>
  <si>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</si>
  <si>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</si>
  <si>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</si>
  <si>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</si>
  <si>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</si>
  <si>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</si>
  <si>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</si>
  <si>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</si>
  <si>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</si>
  <si>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</si>
  <si>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</si>
  <si>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</si>
  <si>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</si>
  <si>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</si>
  <si>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</si>
  <si>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</si>
  <si>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</si>
  <si>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</si>
  <si>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</si>
  <si>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</si>
  <si>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</si>
  <si>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</si>
  <si>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</si>
  <si>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</si>
  <si>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</si>
  <si>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</si>
  <si>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</si>
  <si>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</si>
  <si>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</si>
  <si>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</si>
  <si>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</si>
  <si>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</si>
  <si>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</si>
  <si>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</si>
  <si>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</si>
  <si>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</si>
  <si>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</si>
  <si>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</si>
  <si>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</si>
  <si>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</si>
  <si>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</si>
  <si>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</si>
  <si>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</si>
  <si>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</si>
  <si>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</si>
  <si>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</si>
  <si>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</si>
  <si>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</si>
  <si>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</si>
  <si>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</si>
  <si>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</si>
  <si>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</si>
  <si>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</si>
  <si>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</si>
  <si>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</si>
  <si>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</si>
  <si>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</si>
  <si>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</si>
  <si>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</si>
  <si>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</si>
  <si>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</si>
  <si>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</si>
  <si>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</si>
  <si>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</si>
  <si>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</si>
  <si>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</si>
  <si>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</si>
  <si>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</si>
  <si>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</si>
  <si>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</si>
  <si>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</si>
  <si>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</si>
  <si>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</si>
  <si>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</si>
  <si>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</si>
  <si>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</si>
  <si>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</si>
  <si>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</si>
  <si>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</si>
  <si>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</si>
  <si>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</si>
  <si>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</si>
  <si>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</si>
  <si>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</si>
  <si>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</si>
  <si>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</si>
  <si>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</si>
  <si>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</si>
  <si>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</si>
  <si>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</si>
  <si>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</si>
  <si>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</si>
  <si>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</si>
  <si>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</si>
  <si>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</si>
  <si>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</si>
  <si>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</si>
  <si>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</si>
  <si>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</si>
  <si>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</si>
  <si>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</si>
  <si>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</si>
  <si>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</si>
  <si>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</si>
  <si>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</si>
  <si>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</si>
  <si>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</si>
  <si>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</si>
  <si>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</si>
  <si>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</si>
  <si>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</si>
  <si>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</si>
  <si>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</si>
  <si>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</si>
  <si>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</si>
  <si>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</si>
  <si>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</si>
  <si>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</si>
  <si>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</si>
  <si>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</si>
  <si>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</si>
  <si>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</si>
  <si>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</si>
  <si>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</si>
  <si>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</si>
  <si>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</si>
  <si>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</si>
  <si>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</si>
  <si>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</si>
  <si>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</si>
  <si>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</si>
  <si>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</si>
  <si>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</si>
  <si>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</si>
  <si>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</si>
  <si>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</si>
  <si>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</si>
  <si>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</si>
  <si>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</si>
  <si>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</si>
  <si>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</si>
  <si>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</si>
  <si>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</si>
  <si>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</si>
  <si>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</si>
  <si>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</si>
  <si>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</si>
  <si>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</si>
  <si>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</si>
  <si>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</si>
  <si>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</si>
  <si>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</si>
  <si>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</si>
  <si>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</si>
  <si>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</si>
  <si>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</si>
  <si>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</si>
  <si>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</si>
  <si>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</si>
  <si>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</si>
  <si>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</si>
  <si>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</si>
  <si>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</si>
  <si>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</si>
  <si>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</si>
  <si>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</si>
  <si>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</si>
  <si>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</si>
  <si>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</si>
  <si>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</si>
  <si>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</si>
  <si>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</si>
  <si>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</si>
  <si>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</si>
  <si>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</si>
  <si>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</si>
  <si>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</si>
  <si>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</si>
  <si>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</si>
  <si>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</si>
  <si>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</si>
  <si>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</si>
  <si>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</si>
  <si>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</si>
  <si>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</si>
  <si>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</si>
  <si>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</si>
  <si>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</si>
  <si>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</si>
  <si>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</si>
  <si>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</si>
  <si>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</si>
  <si>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</si>
  <si>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</si>
  <si>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</si>
  <si>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</si>
  <si>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</si>
  <si>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</si>
  <si>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</si>
  <si>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</si>
  <si>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</si>
  <si>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</si>
  <si>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</si>
  <si>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</si>
  <si>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</si>
  <si>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</si>
  <si>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</si>
  <si>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</si>
  <si>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</si>
  <si>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</si>
  <si>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</si>
  <si>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</si>
  <si>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</si>
  <si>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</si>
  <si>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</si>
  <si>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</si>
  <si>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</si>
  <si>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</si>
  <si>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</si>
  <si>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</si>
  <si>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</si>
  <si>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</si>
  <si>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</si>
  <si>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</si>
  <si>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</si>
  <si>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</si>
  <si>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</si>
  <si>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</si>
  <si>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</si>
  <si>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</si>
  <si>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</si>
  <si>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</si>
  <si>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</si>
  <si>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</si>
  <si>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</si>
  <si>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</si>
  <si>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</si>
  <si>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</si>
  <si>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</si>
  <si>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</si>
  <si>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</si>
  <si>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</si>
  <si>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</si>
  <si>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</si>
  <si>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</si>
  <si>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</si>
  <si>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</si>
  <si>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</si>
  <si>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</si>
  <si>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</si>
  <si>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</si>
  <si>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</si>
  <si>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</si>
  <si>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</si>
  <si>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</si>
  <si>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</si>
  <si>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</si>
  <si>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</si>
  <si>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</si>
  <si>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</si>
  <si>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</si>
  <si>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</si>
  <si>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</si>
  <si>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</si>
  <si>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</si>
  <si>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</si>
  <si>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</si>
  <si>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</si>
  <si>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</si>
  <si>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</si>
  <si>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</si>
  <si>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</si>
  <si>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</si>
  <si>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</si>
  <si>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</si>
  <si>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</si>
  <si>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</si>
  <si>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</si>
  <si>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</si>
  <si>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</si>
  <si>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</si>
  <si>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</si>
  <si>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</si>
  <si>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</si>
  <si>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</si>
  <si>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</si>
  <si>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</si>
  <si>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</si>
  <si>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</si>
  <si>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</si>
  <si>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</si>
  <si>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</si>
  <si>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</si>
  <si>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</si>
  <si>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</si>
  <si>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</si>
  <si>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</si>
  <si>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</si>
  <si>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</si>
  <si>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</si>
  <si>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</si>
  <si>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</si>
  <si>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</si>
  <si>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</si>
  <si>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</si>
  <si>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</si>
  <si>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</si>
  <si>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</si>
  <si>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</si>
  <si>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</si>
  <si>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</si>
  <si>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</si>
  <si>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</si>
  <si>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</si>
  <si>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</si>
  <si>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</si>
  <si>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</si>
  <si>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</si>
  <si>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</si>
  <si>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</si>
  <si>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</si>
  <si>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</si>
  <si>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</si>
  <si>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</si>
  <si>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</si>
  <si>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</si>
  <si>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</si>
  <si>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</si>
  <si>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</si>
  <si>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</si>
  <si>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</si>
  <si>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</si>
  <si>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</si>
  <si>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</si>
  <si>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</si>
  <si>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</si>
  <si>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</si>
  <si>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</si>
  <si>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</si>
  <si>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</si>
  <si>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</si>
  <si>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</si>
  <si>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</si>
  <si>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</si>
  <si>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</si>
  <si>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</si>
  <si>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</si>
  <si>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</si>
  <si>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</si>
  <si>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</si>
  <si>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</si>
  <si>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</si>
  <si>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</si>
  <si>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</si>
  <si>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</si>
  <si>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</si>
  <si>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</si>
  <si>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</si>
  <si>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</si>
  <si>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</si>
  <si>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</si>
  <si>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</si>
  <si>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</si>
  <si>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</si>
  <si>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</si>
  <si>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</si>
  <si>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</si>
  <si>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</si>
  <si>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</si>
  <si>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</si>
  <si>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</si>
  <si>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</si>
  <si>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</si>
  <si>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</si>
  <si>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</si>
  <si>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</si>
  <si>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</si>
  <si>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</si>
  <si>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</si>
  <si>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</si>
  <si>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</si>
  <si>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</si>
  <si>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</si>
  <si>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</si>
  <si>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</si>
  <si>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</si>
  <si>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</si>
  <si>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</si>
  <si>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</si>
  <si>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</si>
  <si>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</si>
  <si>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</si>
  <si>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</si>
  <si>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</si>
  <si>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</si>
  <si>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</si>
  <si>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</si>
  <si>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</si>
  <si>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</si>
  <si>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</si>
  <si>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</si>
  <si>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</si>
  <si>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</si>
  <si>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</si>
  <si>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</si>
  <si>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</si>
  <si>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</si>
  <si>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</si>
  <si>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</si>
  <si>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</si>
  <si>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</si>
  <si>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</si>
  <si>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</si>
  <si>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</si>
  <si>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</si>
  <si>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</si>
  <si>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</si>
  <si>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</si>
  <si>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</si>
  <si>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</si>
  <si>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</si>
  <si>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</si>
  <si>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</si>
  <si>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</si>
  <si>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</si>
  <si>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</si>
  <si>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</si>
  <si>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</si>
  <si>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</si>
  <si>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</si>
  <si>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</si>
  <si>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</si>
  <si>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</si>
  <si>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</si>
  <si>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</si>
  <si>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</si>
  <si>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</si>
  <si>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</si>
  <si>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</si>
  <si>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</si>
  <si>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</si>
  <si>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</si>
  <si>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</si>
  <si>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</si>
  <si>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</si>
  <si>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</si>
  <si>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</si>
  <si>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</si>
  <si>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</si>
  <si>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</si>
  <si>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</si>
  <si>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</si>
  <si>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</si>
  <si>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</si>
  <si>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</si>
  <si>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</si>
  <si>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</si>
  <si>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</si>
  <si>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</si>
  <si>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</si>
  <si>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</si>
  <si>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</si>
  <si>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</si>
  <si>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</si>
  <si>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</si>
  <si>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</si>
  <si>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</si>
  <si>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</si>
  <si>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</si>
  <si>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</si>
  <si>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</si>
  <si>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</si>
  <si>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</si>
  <si>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</si>
  <si>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</si>
  <si>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</si>
  <si>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</si>
  <si>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</si>
  <si>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</si>
  <si>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</si>
  <si>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</si>
  <si>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</si>
  <si>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</si>
  <si>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</si>
  <si>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</si>
  <si>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</si>
  <si>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</si>
  <si>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</si>
  <si>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</si>
  <si>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</si>
  <si>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</si>
  <si>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</si>
  <si>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</si>
  <si>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</si>
  <si>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</si>
  <si>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</si>
  <si>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</si>
  <si>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</si>
  <si>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</si>
  <si>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</si>
  <si>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</si>
  <si>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</si>
  <si>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</si>
  <si>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</si>
  <si>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</si>
  <si>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</si>
  <si>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</si>
  <si>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</si>
  <si>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</si>
  <si>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</si>
  <si>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</si>
  <si>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</si>
  <si>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</si>
  <si>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</si>
  <si>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</si>
  <si>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</si>
  <si>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</si>
  <si>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</si>
  <si>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</si>
  <si>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</si>
  <si>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</si>
  <si>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</si>
  <si>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</si>
  <si>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</si>
  <si>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</si>
  <si>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</si>
  <si>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</si>
  <si>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</si>
  <si>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</si>
  <si>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</si>
  <si>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</si>
  <si>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</si>
  <si>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</si>
  <si>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</si>
  <si>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</si>
  <si>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</si>
  <si>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</si>
  <si>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</si>
  <si>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</si>
  <si>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</si>
  <si>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</si>
  <si>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</si>
  <si>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</si>
  <si>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</si>
  <si>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</si>
  <si>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</si>
  <si>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</si>
  <si>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</si>
  <si>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</si>
  <si>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</si>
  <si>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</si>
  <si>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</si>
  <si>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</si>
  <si>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</si>
  <si>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</si>
  <si>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</si>
  <si>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</si>
  <si>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</si>
  <si>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</si>
  <si>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</si>
  <si>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</si>
  <si>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</si>
  <si>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</si>
  <si>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</si>
  <si>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</si>
  <si>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</si>
  <si>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</si>
  <si>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</si>
  <si>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</si>
  <si>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</si>
  <si>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</si>
  <si>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</si>
  <si>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</si>
  <si>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</si>
  <si>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</si>
  <si>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</si>
  <si>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</si>
  <si>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</si>
  <si>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</si>
  <si>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</si>
  <si>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</si>
  <si>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</si>
  <si>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</si>
  <si>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</si>
  <si>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</si>
  <si>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</si>
  <si>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</si>
  <si>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</si>
  <si>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</si>
  <si>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</si>
  <si>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</si>
  <si>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</si>
  <si>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</si>
  <si>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</si>
  <si>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</si>
  <si>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</si>
  <si>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</si>
  <si>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</si>
  <si>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</si>
  <si>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</si>
  <si>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</si>
  <si>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</si>
  <si>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</si>
  <si>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</si>
  <si>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</si>
  <si>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</si>
  <si>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</si>
  <si>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</si>
  <si>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</si>
  <si>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</si>
  <si>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</si>
  <si>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</si>
  <si>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</si>
  <si>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</si>
  <si>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</si>
  <si>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</si>
  <si>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</si>
  <si>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</si>
  <si>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</si>
  <si>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</si>
  <si>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</si>
  <si>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</si>
  <si>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</si>
  <si>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</si>
  <si>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</si>
  <si>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</si>
  <si>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</si>
  <si>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</si>
  <si>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</si>
  <si>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</si>
  <si>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</si>
  <si>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</si>
  <si>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</si>
  <si>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</si>
  <si>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</si>
  <si>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</si>
  <si>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</si>
  <si>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</si>
  <si>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</si>
  <si>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</si>
  <si>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</si>
  <si>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</si>
  <si>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</si>
  <si>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</si>
  <si>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</si>
  <si>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</si>
  <si>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</si>
  <si>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</si>
  <si>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</si>
  <si>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</si>
  <si>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</si>
  <si>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</si>
  <si>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</si>
  <si>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</si>
  <si>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</si>
  <si>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</si>
  <si>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</si>
  <si>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</si>
  <si>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</si>
  <si>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</si>
  <si>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</si>
  <si>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</si>
  <si>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</si>
  <si>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</si>
  <si>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</si>
  <si>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</si>
  <si>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</si>
  <si>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</si>
  <si>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</si>
  <si>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</si>
  <si>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</si>
  <si>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</si>
  <si>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</si>
  <si>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</si>
  <si>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</si>
  <si>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</si>
  <si>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</si>
  <si>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</si>
  <si>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</si>
  <si>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</si>
  <si>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</si>
  <si>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</si>
  <si>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</si>
  <si>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</si>
  <si>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</si>
  <si>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</si>
  <si>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</si>
  <si>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</si>
  <si>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</si>
  <si>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</si>
  <si>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</si>
  <si>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</si>
  <si>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</si>
  <si>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</si>
  <si>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</si>
  <si>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</si>
  <si>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</si>
  <si>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</si>
  <si>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</si>
  <si>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</si>
  <si>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</si>
  <si>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</si>
  <si>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</si>
  <si>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</si>
  <si>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</si>
  <si>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</si>
  <si>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</si>
  <si>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</si>
  <si>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</si>
  <si>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</si>
  <si>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</si>
  <si>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</si>
  <si>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</si>
  <si>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</si>
  <si>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</si>
  <si>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</si>
  <si>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</si>
  <si>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</si>
  <si>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</si>
  <si>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</si>
  <si>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</si>
  <si>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</si>
  <si>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</si>
  <si>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</si>
  <si>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</si>
  <si>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</si>
  <si>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</si>
  <si>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</si>
  <si>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</si>
  <si>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</si>
  <si>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</si>
  <si>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</si>
  <si>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</si>
  <si>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</si>
  <si>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</si>
  <si>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</si>
  <si>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</si>
  <si>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</si>
  <si>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</si>
  <si>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</si>
  <si>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</si>
  <si>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</si>
  <si>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</si>
  <si>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</si>
  <si>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</si>
  <si>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</si>
  <si>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</si>
  <si>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</si>
  <si>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</si>
  <si>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</si>
  <si>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</si>
  <si>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</si>
  <si>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</si>
  <si>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</si>
  <si>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</si>
  <si>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</si>
  <si>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</si>
  <si>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</si>
  <si>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</si>
  <si>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</si>
  <si>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</si>
  <si>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</si>
  <si>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</si>
  <si>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</si>
  <si>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</si>
  <si>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</si>
  <si>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</si>
  <si>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</si>
  <si>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</si>
  <si>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</si>
  <si>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</si>
  <si>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</si>
  <si>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</si>
  <si>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</si>
  <si>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</si>
  <si>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</si>
  <si>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</si>
  <si>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</si>
  <si>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</si>
  <si>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</si>
  <si>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</si>
  <si>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</si>
  <si>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</si>
  <si>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</si>
  <si>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</si>
  <si>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</si>
  <si>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</si>
  <si>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</si>
  <si>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</si>
  <si>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</si>
  <si>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</si>
  <si>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</si>
  <si>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</si>
  <si>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</si>
  <si>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</si>
  <si>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</si>
  <si>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</si>
  <si>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</si>
  <si>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</si>
  <si>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</si>
  <si>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</si>
  <si>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</si>
  <si>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</si>
  <si>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</si>
  <si>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</si>
  <si>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</si>
  <si>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</si>
  <si>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</si>
  <si>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</si>
  <si>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</si>
  <si>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</si>
  <si>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</si>
  <si>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</si>
  <si>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</si>
  <si>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</si>
  <si>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</si>
  <si>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</si>
  <si>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</si>
  <si>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</si>
  <si>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</si>
  <si>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</si>
  <si>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</si>
  <si>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</si>
  <si>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</si>
  <si>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</si>
  <si>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</si>
  <si>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</si>
  <si>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</si>
  <si>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</si>
  <si>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</si>
  <si>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</si>
  <si>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</si>
  <si>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</si>
  <si>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</si>
  <si>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</si>
  <si>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</si>
  <si>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</si>
  <si>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</si>
  <si>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</si>
  <si>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</si>
  <si>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</si>
  <si>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</si>
  <si>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</si>
  <si>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</si>
  <si>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</si>
  <si>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</si>
  <si>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</si>
  <si>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</si>
  <si>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</si>
  <si>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</si>
  <si>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</si>
  <si>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</si>
  <si>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</si>
  <si>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</si>
  <si>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</si>
  <si>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</si>
  <si>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</si>
  <si>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</si>
  <si>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</si>
  <si>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</si>
  <si>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</si>
  <si>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</si>
  <si>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</si>
  <si>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</si>
  <si>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</si>
  <si>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</si>
  <si>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</si>
  <si>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</si>
  <si>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</si>
  <si>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</si>
  <si>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</si>
  <si>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</si>
  <si>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</si>
  <si>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</si>
  <si>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</si>
  <si>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</si>
  <si>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</si>
  <si>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</si>
  <si>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</si>
  <si>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</si>
  <si>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</si>
  <si>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</si>
  <si>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</si>
  <si>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</si>
  <si>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</si>
  <si>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</si>
  <si>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</si>
  <si>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</si>
  <si>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</si>
  <si>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</si>
  <si>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</si>
  <si>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</si>
  <si>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</si>
  <si>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</si>
  <si>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</si>
  <si>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</si>
  <si>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</si>
  <si>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</si>
  <si>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</si>
  <si>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</si>
  <si>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</si>
  <si>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</si>
  <si>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</si>
  <si>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</si>
  <si>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</si>
  <si>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</si>
  <si>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</si>
  <si>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</si>
  <si>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</si>
  <si>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</si>
  <si>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</si>
  <si>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</si>
  <si>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</si>
  <si>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</si>
  <si>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</si>
  <si>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</si>
  <si>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</si>
  <si>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</si>
  <si>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</si>
  <si>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</si>
  <si>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</si>
  <si>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</si>
  <si>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</si>
  <si>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</si>
  <si>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</si>
  <si>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</si>
  <si>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</si>
  <si>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</si>
  <si>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</si>
  <si>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</si>
  <si>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</si>
  <si>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</si>
  <si>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</si>
  <si>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</si>
  <si>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</si>
  <si>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</si>
  <si>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</si>
  <si>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</si>
  <si>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</si>
  <si>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</si>
  <si>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</si>
  <si>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</si>
  <si>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</si>
  <si>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</si>
  <si>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</si>
  <si>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</si>
  <si>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</si>
  <si>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</si>
  <si>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</si>
  <si>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</si>
  <si>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</si>
  <si>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</si>
  <si>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</si>
  <si>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</si>
  <si>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</si>
  <si>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</si>
  <si>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</si>
  <si>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</si>
  <si>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</si>
  <si>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</si>
  <si>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</si>
  <si>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</si>
  <si>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</si>
  <si>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</si>
  <si>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</si>
  <si>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</si>
  <si>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</si>
  <si>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</si>
  <si>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</si>
  <si>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</si>
  <si>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</si>
  <si>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</si>
  <si>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</si>
  <si>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</si>
  <si>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</si>
  <si>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</si>
  <si>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</si>
  <si>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</si>
  <si>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</si>
  <si>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</si>
  <si>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</si>
  <si>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</si>
  <si>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</si>
  <si>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</si>
  <si>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</si>
  <si>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</si>
  <si>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</si>
  <si>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</si>
  <si>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</si>
  <si>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</si>
  <si>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</si>
  <si>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</si>
  <si>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</si>
  <si>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</si>
  <si>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</si>
  <si>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</si>
  <si>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</si>
  <si>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</si>
  <si>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</si>
  <si>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</si>
  <si>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</si>
  <si>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</si>
  <si>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</si>
  <si>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</si>
  <si>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</si>
  <si>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</si>
  <si>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</si>
  <si>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</si>
  <si>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</si>
  <si>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</si>
  <si>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</si>
  <si>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</si>
  <si>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</si>
  <si>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</si>
  <si>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</si>
  <si>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</si>
  <si>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</si>
  <si>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</si>
  <si>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</si>
  <si>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</si>
  <si>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</si>
  <si>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</si>
  <si>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</si>
  <si>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</si>
  <si>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</si>
  <si>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</si>
  <si>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</si>
  <si>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</si>
  <si>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</si>
  <si>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</si>
  <si>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</si>
  <si>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</si>
  <si>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</si>
  <si>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</si>
  <si>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</si>
  <si>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</si>
  <si>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</si>
  <si>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</si>
  <si>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</si>
  <si>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</si>
  <si>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</si>
  <si>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</si>
  <si>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</si>
  <si>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</si>
  <si>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</si>
  <si>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</si>
  <si>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</si>
  <si>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</si>
  <si>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</si>
  <si>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</si>
  <si>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</si>
  <si>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</si>
  <si>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</si>
  <si>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</si>
  <si>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</si>
  <si>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</si>
  <si>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</si>
  <si>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</si>
  <si>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</si>
  <si>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</si>
  <si>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</si>
  <si>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</si>
  <si>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</si>
  <si>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</si>
  <si>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</si>
  <si>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</si>
  <si>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</si>
  <si>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</si>
  <si>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</si>
  <si>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</si>
  <si>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</si>
  <si>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</si>
  <si>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</si>
  <si>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</si>
  <si>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</si>
  <si>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</si>
  <si>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</si>
  <si>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</si>
  <si>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</si>
  <si>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</si>
  <si>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</si>
  <si>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</si>
  <si>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</si>
  <si>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</si>
  <si>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</si>
  <si>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</si>
  <si>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</si>
  <si>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</si>
  <si>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</si>
  <si>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</si>
  <si>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</si>
  <si>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</si>
  <si>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</si>
  <si>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</si>
  <si>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</si>
  <si>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</si>
  <si>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</si>
  <si>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</si>
  <si>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</si>
  <si>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</si>
  <si>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</si>
  <si>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</si>
  <si>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</si>
  <si>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</si>
  <si>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</si>
  <si>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</si>
  <si>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</si>
  <si>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</si>
  <si>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</si>
  <si>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</si>
  <si>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</si>
  <si>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</si>
  <si>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</si>
  <si>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</si>
  <si>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</si>
  <si>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</si>
  <si>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</si>
  <si>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</si>
  <si>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</si>
  <si>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</si>
  <si>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</si>
  <si>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</si>
  <si>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</si>
  <si>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</si>
  <si>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</si>
  <si>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</si>
  <si>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</si>
  <si>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</si>
  <si>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</si>
  <si>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</si>
  <si>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</si>
  <si>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</si>
  <si>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</si>
  <si>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</si>
  <si>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</si>
  <si>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</si>
  <si>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</si>
  <si>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</si>
  <si>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</si>
  <si>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</si>
  <si>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</si>
  <si>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</si>
  <si>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</si>
  <si>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</si>
  <si>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</si>
  <si>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</si>
  <si>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</si>
  <si>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</si>
  <si>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</si>
  <si>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</si>
  <si>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</si>
  <si>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</si>
  <si>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</si>
  <si>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</si>
  <si>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</si>
  <si>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</si>
  <si>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</si>
  <si>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</si>
  <si>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</si>
  <si>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</si>
  <si>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</si>
  <si>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</si>
  <si>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</si>
  <si>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</si>
  <si>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</si>
  <si>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</si>
  <si>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</si>
  <si>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</si>
  <si>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</si>
  <si>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</si>
  <si>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</si>
  <si>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</si>
  <si>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</si>
  <si>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</si>
  <si>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</si>
  <si>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</si>
  <si>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</si>
  <si>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</si>
  <si>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</si>
  <si>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</si>
  <si>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</si>
  <si>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</si>
  <si>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</si>
  <si>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</si>
  <si>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</si>
  <si>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</si>
  <si>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</si>
  <si>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</si>
  <si>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</si>
  <si>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</si>
  <si>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</si>
  <si>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</si>
  <si>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</si>
  <si>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</si>
  <si>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</si>
  <si>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</si>
  <si>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</si>
  <si>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</si>
  <si>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</si>
  <si>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</si>
  <si>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</si>
  <si>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</si>
  <si>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</si>
  <si>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</si>
  <si>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</si>
  <si>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</si>
  <si>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</si>
  <si>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</si>
  <si>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</si>
  <si>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</si>
  <si>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</si>
  <si>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</si>
  <si>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</si>
  <si>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</si>
  <si>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</si>
  <si>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</si>
  <si>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</si>
  <si>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</si>
  <si>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</si>
  <si>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</si>
  <si>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</si>
  <si>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</si>
  <si>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</si>
  <si>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</si>
  <si>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</si>
  <si>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</si>
  <si>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</si>
  <si>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</si>
  <si>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</si>
  <si>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</si>
  <si>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</si>
  <si>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</si>
  <si>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</si>
  <si>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</si>
  <si>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</si>
  <si>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</si>
  <si>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</si>
  <si>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</si>
  <si>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</si>
  <si>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</si>
  <si>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</si>
  <si>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</si>
  <si>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</si>
  <si>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</si>
  <si>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</si>
  <si>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</si>
  <si>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</si>
  <si>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</si>
  <si>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</si>
  <si>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</si>
  <si>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</si>
  <si>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</si>
  <si>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</si>
  <si>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</si>
  <si>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</si>
  <si>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</si>
  <si>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</si>
  <si>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</si>
  <si>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</si>
  <si>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</si>
  <si>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</si>
  <si>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</si>
  <si>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</si>
  <si>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</si>
  <si>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</si>
  <si>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</si>
  <si>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</si>
  <si>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</si>
  <si>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</si>
  <si>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</si>
  <si>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</si>
  <si>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</si>
  <si>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</si>
  <si>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</si>
  <si>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</si>
  <si>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</si>
  <si>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</si>
  <si>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</si>
  <si>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</si>
  <si>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</si>
  <si>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</si>
  <si>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</si>
  <si>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</si>
  <si>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</si>
  <si>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</si>
  <si>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</si>
  <si>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</si>
  <si>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</si>
  <si>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</si>
  <si>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</si>
  <si>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</si>
  <si>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</si>
  <si>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</si>
  <si>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</si>
  <si>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</si>
  <si>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</si>
  <si>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</si>
  <si>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</si>
  <si>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</si>
  <si>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</si>
  <si>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</si>
  <si>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</si>
  <si>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</si>
  <si>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</si>
  <si>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</si>
  <si>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</si>
  <si>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</si>
  <si>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</si>
  <si>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</si>
  <si>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</si>
  <si>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</si>
  <si>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</si>
  <si>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</si>
  <si>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</si>
  <si>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</si>
  <si>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</si>
  <si>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</si>
  <si>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</si>
  <si>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</si>
  <si>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</si>
  <si>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</si>
  <si>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</si>
  <si>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</si>
  <si>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</si>
  <si>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</si>
  <si>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</si>
  <si>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</si>
  <si>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</si>
  <si>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</si>
  <si>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</si>
  <si>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</si>
  <si>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</si>
  <si>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</si>
  <si>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</si>
  <si>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</si>
  <si>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</si>
  <si>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</si>
  <si>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</si>
  <si>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</si>
  <si>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</si>
  <si>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</si>
  <si>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</si>
  <si>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</si>
  <si>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</si>
  <si>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</si>
  <si>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</si>
  <si>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</si>
  <si>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</si>
  <si>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</si>
  <si>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</si>
  <si>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</si>
  <si>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</si>
  <si>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</si>
  <si>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</si>
  <si>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</si>
  <si>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</si>
  <si>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</si>
  <si>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</si>
  <si>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</si>
  <si>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</si>
  <si>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</si>
  <si>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</si>
  <si>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</si>
  <si>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</si>
  <si>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</si>
  <si>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</si>
  <si>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</si>
  <si>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</si>
  <si>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</si>
  <si>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</si>
  <si>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</si>
  <si>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</si>
  <si>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</si>
  <si>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</si>
  <si>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</si>
  <si>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</si>
  <si>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</si>
  <si>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</si>
  <si>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</si>
  <si>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</si>
  <si>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</si>
  <si>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</si>
  <si>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</si>
  <si>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</si>
  <si>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</si>
  <si>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</si>
  <si>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</si>
  <si>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</si>
  <si>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</si>
  <si>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</si>
  <si>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</si>
  <si>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</si>
  <si>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</si>
  <si>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</si>
  <si>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</si>
  <si>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</si>
  <si>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</si>
  <si>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</si>
  <si>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</si>
  <si>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</si>
  <si>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</si>
  <si>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</si>
  <si>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</si>
  <si>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</si>
  <si>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</si>
  <si>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</si>
  <si>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</si>
  <si>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</si>
  <si>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</si>
  <si>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</si>
  <si>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</si>
  <si>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</si>
  <si>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</si>
  <si>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</si>
  <si>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</si>
  <si>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</si>
  <si>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</si>
  <si>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</si>
  <si>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</si>
  <si>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</si>
  <si>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</si>
  <si>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</si>
  <si>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</si>
  <si>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</si>
  <si>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</si>
  <si>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</si>
  <si>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</si>
  <si>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</si>
  <si>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</si>
  <si>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</si>
  <si>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</si>
  <si>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</si>
  <si>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</si>
  <si>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</si>
  <si>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</si>
  <si>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</si>
  <si>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</si>
  <si>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</si>
  <si>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</si>
  <si>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</si>
  <si>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</si>
  <si>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</si>
  <si>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</si>
  <si>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</si>
  <si>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</si>
  <si>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</si>
  <si>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</si>
  <si>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</si>
  <si>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</si>
  <si>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</si>
  <si>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</si>
  <si>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</si>
  <si>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</si>
  <si>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</si>
  <si>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</si>
  <si>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</si>
  <si>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</si>
  <si>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</si>
  <si>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</si>
  <si>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</si>
  <si>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</si>
  <si>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</si>
  <si>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</si>
  <si>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</si>
  <si>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</si>
  <si>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</si>
  <si>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</si>
  <si>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</si>
  <si>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</si>
  <si>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</si>
  <si>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</si>
  <si>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</si>
  <si>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</si>
  <si>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</si>
  <si>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</si>
  <si>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</si>
  <si>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</si>
  <si>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</si>
  <si>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</si>
  <si>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</si>
  <si>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</si>
  <si>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</si>
  <si>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</si>
  <si>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</si>
  <si>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</si>
  <si>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</si>
  <si>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</si>
  <si>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</si>
  <si>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</si>
  <si>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</si>
  <si>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</si>
  <si>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</si>
  <si>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</si>
  <si>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</si>
  <si>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</si>
  <si>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</si>
  <si>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</si>
  <si>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</si>
  <si>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</si>
  <si>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</si>
  <si>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</si>
  <si>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</si>
  <si>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</si>
  <si>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</si>
  <si>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</si>
  <si>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</si>
  <si>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</si>
  <si>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</si>
  <si>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</si>
  <si>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</si>
  <si>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</si>
  <si>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</si>
  <si>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</si>
  <si>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</si>
  <si>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</si>
  <si>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</si>
  <si>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</si>
  <si>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</si>
  <si>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</si>
  <si>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</si>
  <si>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</si>
  <si>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</si>
  <si>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</si>
  <si>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</si>
  <si>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</si>
  <si>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</si>
  <si>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</si>
  <si>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</si>
  <si>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</si>
  <si>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</si>
  <si>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</si>
  <si>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</si>
  <si>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</si>
  <si>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</si>
  <si>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</si>
  <si>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</si>
  <si>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</si>
  <si>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</si>
  <si>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</si>
  <si>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</si>
  <si>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</si>
  <si>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</si>
  <si>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</si>
  <si>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</si>
  <si>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</si>
  <si>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</si>
  <si>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</si>
  <si>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</si>
  <si>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</si>
  <si>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</si>
  <si>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</si>
  <si>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</si>
  <si>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</si>
  <si>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</si>
  <si>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</si>
  <si>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</si>
  <si>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</si>
  <si>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</si>
  <si>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</si>
  <si>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</si>
  <si>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</si>
  <si>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</si>
  <si>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</si>
  <si>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</si>
  <si>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</si>
  <si>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</si>
  <si>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</si>
  <si>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</si>
  <si>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</si>
  <si>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</si>
  <si>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</si>
  <si>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</si>
  <si>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</si>
  <si>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</si>
  <si>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</si>
  <si>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</si>
  <si>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</si>
  <si>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</si>
  <si>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</si>
  <si>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</si>
  <si>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</si>
  <si>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</si>
  <si>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</si>
  <si>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</si>
  <si>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</si>
  <si>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</si>
  <si>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</si>
  <si>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</si>
  <si>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</si>
  <si>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</si>
  <si>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</si>
  <si>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</si>
  <si>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</si>
  <si>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</si>
  <si>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</si>
  <si>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</si>
  <si>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</si>
  <si>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</si>
  <si>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</si>
  <si>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</si>
  <si>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</si>
  <si>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</si>
  <si>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</si>
  <si>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</si>
  <si>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</si>
  <si>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</si>
  <si>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</si>
  <si>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</si>
  <si>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</si>
  <si>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</si>
  <si>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</si>
  <si>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</si>
  <si>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</si>
  <si>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</si>
  <si>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</si>
  <si>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</si>
  <si>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</si>
  <si>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</si>
  <si>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</si>
  <si>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</si>
  <si>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</si>
  <si>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</si>
  <si>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</si>
  <si>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</si>
  <si>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</si>
  <si>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</si>
  <si>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</si>
  <si>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</si>
  <si>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</si>
  <si>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</si>
  <si>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</si>
  <si>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</si>
  <si>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</si>
  <si>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</si>
  <si>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</si>
  <si>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</si>
  <si>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</si>
  <si>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</si>
  <si>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</si>
  <si>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</si>
  <si>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</si>
  <si>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</si>
  <si>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</si>
  <si>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</si>
  <si>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</si>
  <si>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</si>
  <si>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</si>
  <si>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</si>
  <si>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</si>
  <si>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</si>
  <si>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</si>
  <si>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</si>
  <si>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</si>
  <si>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</si>
  <si>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</si>
  <si>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</si>
  <si>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</si>
  <si>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</si>
  <si>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</si>
  <si>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</si>
  <si>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</si>
  <si>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</si>
  <si>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</si>
  <si>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</si>
  <si>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</si>
  <si>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</si>
  <si>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</si>
  <si>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</si>
  <si>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</si>
  <si>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</si>
  <si>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</si>
  <si>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</si>
  <si>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</si>
  <si>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</si>
  <si>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</si>
  <si>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</si>
  <si>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</si>
  <si>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</si>
  <si>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</si>
  <si>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</si>
  <si>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</si>
  <si>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</si>
  <si>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</si>
  <si>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</si>
  <si>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</si>
  <si>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</si>
  <si>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</si>
  <si>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</si>
  <si>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</si>
  <si>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</si>
  <si>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</si>
  <si>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</si>
  <si>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</si>
  <si>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</si>
  <si>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</si>
  <si>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</si>
  <si>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</si>
  <si>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</si>
  <si>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</si>
  <si>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</si>
  <si>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</si>
  <si>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</si>
  <si>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</si>
  <si>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</si>
  <si>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</si>
  <si>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</si>
  <si>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</si>
  <si>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</si>
  <si>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</si>
  <si>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</si>
  <si>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</si>
  <si>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</si>
  <si>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</si>
  <si>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</si>
  <si>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</si>
  <si>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</si>
  <si>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</si>
  <si>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</si>
  <si>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</si>
  <si>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</si>
  <si>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</si>
  <si>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</si>
  <si>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</si>
  <si>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</si>
  <si>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</si>
  <si>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</si>
  <si>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</si>
  <si>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</si>
  <si>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</si>
  <si>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</si>
  <si>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</si>
  <si>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</si>
  <si>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</si>
  <si>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</si>
  <si>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</si>
  <si>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</si>
  <si>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</si>
  <si>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</si>
  <si>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</si>
  <si>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</si>
  <si>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</si>
  <si>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</si>
  <si>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</si>
  <si>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</si>
  <si>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</si>
  <si>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</si>
  <si>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</si>
  <si>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</si>
  <si>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</si>
  <si>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</si>
  <si>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</si>
  <si>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</si>
  <si>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</si>
  <si>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</si>
  <si>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</si>
  <si>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</si>
  <si>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</si>
  <si>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</si>
  <si>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</si>
  <si>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</si>
  <si>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</si>
  <si>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</si>
  <si>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</si>
  <si>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</si>
  <si>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</si>
  <si>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</si>
  <si>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</si>
  <si>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</si>
  <si>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</si>
  <si>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</si>
  <si>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</si>
  <si>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</si>
  <si>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</si>
  <si>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</si>
  <si>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</si>
  <si>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</si>
  <si>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</si>
  <si>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</si>
  <si>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</si>
  <si>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</si>
  <si>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</si>
  <si>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</si>
  <si>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</si>
  <si>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</si>
  <si>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</si>
  <si>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</si>
  <si>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</si>
  <si>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</si>
  <si>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</si>
  <si>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</si>
  <si>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</si>
  <si>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</si>
  <si>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</si>
  <si>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</si>
  <si>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</si>
  <si>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</si>
  <si>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</si>
  <si>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</si>
  <si>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</si>
  <si>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</si>
  <si>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</si>
  <si>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</si>
  <si>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</si>
  <si>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</si>
  <si>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</si>
  <si>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</si>
  <si>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</si>
  <si>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</si>
  <si>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</si>
  <si>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</si>
  <si>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</si>
  <si>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</si>
  <si>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</si>
  <si>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</si>
  <si>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</si>
  <si>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</si>
  <si>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</si>
  <si>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</si>
  <si>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</si>
  <si>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</si>
  <si>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</si>
  <si>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</si>
  <si>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</si>
  <si>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</si>
  <si>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</si>
  <si>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</si>
  <si>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</si>
  <si>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</si>
  <si>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</si>
  <si>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</si>
  <si>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</si>
  <si>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</si>
  <si>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</si>
  <si>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</si>
  <si>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</si>
  <si>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</si>
  <si>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</si>
  <si>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</si>
  <si>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</si>
  <si>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</si>
  <si>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</si>
  <si>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</si>
  <si>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</si>
  <si>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</si>
  <si>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</si>
  <si>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</si>
  <si>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</si>
  <si>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</si>
  <si>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</si>
  <si>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</si>
  <si>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</si>
  <si>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</si>
  <si>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</si>
  <si>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</si>
  <si>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</si>
  <si>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</si>
  <si>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</si>
  <si>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</si>
  <si>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</si>
  <si>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</si>
  <si>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</si>
  <si>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</si>
  <si>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</si>
  <si>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</si>
  <si>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</si>
  <si>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</si>
  <si>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</si>
  <si>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</si>
  <si>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</si>
  <si>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</si>
  <si>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</si>
  <si>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</si>
  <si>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</si>
  <si>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</si>
  <si>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</si>
  <si>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</si>
  <si>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</si>
  <si>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</si>
  <si>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</si>
  <si>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</si>
  <si>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</si>
  <si>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</si>
  <si>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</si>
  <si>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</si>
  <si>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</si>
  <si>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</si>
  <si>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</si>
  <si>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</si>
  <si>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</si>
  <si>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</si>
  <si>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</si>
  <si>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</si>
  <si>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</si>
  <si>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</si>
  <si>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</si>
  <si>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</si>
  <si>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</si>
  <si>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</si>
  <si>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</si>
  <si>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</si>
  <si>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</si>
  <si>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</si>
  <si>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</si>
  <si>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</si>
  <si>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</si>
  <si>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</si>
  <si>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</si>
  <si>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</si>
  <si>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</si>
  <si>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</si>
  <si>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</si>
  <si>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</si>
  <si>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</si>
  <si>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</si>
  <si>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</si>
  <si>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</si>
  <si>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</si>
  <si>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</si>
  <si>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</si>
  <si>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</si>
  <si>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</si>
  <si>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</si>
  <si>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</si>
  <si>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</si>
  <si>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</si>
  <si>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</si>
  <si>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</si>
  <si>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</si>
  <si>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</si>
  <si>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</si>
  <si>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</si>
  <si>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</si>
  <si>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</si>
  <si>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</si>
  <si>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</si>
  <si>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</si>
  <si>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</si>
  <si>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</si>
  <si>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</si>
  <si>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</si>
  <si>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</si>
  <si>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</si>
  <si>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</si>
  <si>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</si>
  <si>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</si>
  <si>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</si>
  <si>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</si>
  <si>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</si>
  <si>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</si>
  <si>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</si>
  <si>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</si>
  <si>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</si>
  <si>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</si>
  <si>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</si>
  <si>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</si>
  <si>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</si>
  <si>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</si>
  <si>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</si>
  <si>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</si>
  <si>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</si>
  <si>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</si>
  <si>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</si>
  <si>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</si>
  <si>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</si>
  <si>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</si>
  <si>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</si>
  <si>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</si>
  <si>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</si>
  <si>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</si>
  <si>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</si>
  <si>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</si>
  <si>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</si>
  <si>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</si>
  <si>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</si>
  <si>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</si>
  <si>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</si>
  <si>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</si>
  <si>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</si>
  <si>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</si>
  <si>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</si>
  <si>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</si>
  <si>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</si>
  <si>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</si>
  <si>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</si>
  <si>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</si>
  <si>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</si>
  <si>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</si>
  <si>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</si>
  <si>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</si>
  <si>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</si>
  <si>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</si>
  <si>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</si>
  <si>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</si>
  <si>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</si>
  <si>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</si>
  <si>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</si>
  <si>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</si>
  <si>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</si>
  <si>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</si>
  <si>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</si>
  <si>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</si>
  <si>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</si>
  <si>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</si>
  <si>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</si>
  <si>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</si>
  <si>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</si>
  <si>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</si>
  <si>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</si>
  <si>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</si>
  <si>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</si>
  <si>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</si>
  <si>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</si>
  <si>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</si>
  <si>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</si>
  <si>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</si>
  <si>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</si>
  <si>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</si>
  <si>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</si>
  <si>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</si>
  <si>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</si>
  <si>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</si>
  <si>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</si>
  <si>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</si>
  <si>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</si>
  <si>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</si>
  <si>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</si>
  <si>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</si>
  <si>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</si>
  <si>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</si>
  <si>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</si>
  <si>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</si>
  <si>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</si>
  <si>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</si>
  <si>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</si>
  <si>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</si>
  <si>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</si>
  <si>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</si>
  <si>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</si>
  <si>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</si>
  <si>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</si>
  <si>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</si>
  <si>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</si>
  <si>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</si>
  <si>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</si>
  <si>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</si>
  <si>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</si>
  <si>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</si>
  <si>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</si>
  <si>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</si>
  <si>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</si>
  <si>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</si>
  <si>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</si>
  <si>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</si>
  <si>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</si>
  <si>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</si>
  <si>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</si>
  <si>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</si>
  <si>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</si>
  <si>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</si>
  <si>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</si>
  <si>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</si>
  <si>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</si>
  <si>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</si>
  <si>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</si>
  <si>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</si>
  <si>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</si>
  <si>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</si>
  <si>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</si>
  <si>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</si>
  <si>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</si>
  <si>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</si>
  <si>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</si>
  <si>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</si>
  <si>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</si>
  <si>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</si>
  <si>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</si>
  <si>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</si>
  <si>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</si>
  <si>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</si>
  <si>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</si>
  <si>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</si>
  <si>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</si>
  <si>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</si>
  <si>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</si>
  <si>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</si>
  <si>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</si>
  <si>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</si>
  <si>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</si>
  <si>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</si>
  <si>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</si>
  <si>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</si>
  <si>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</si>
  <si>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</si>
  <si>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</si>
  <si>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</si>
  <si>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</si>
  <si>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</si>
  <si>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</si>
  <si>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</si>
  <si>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</si>
  <si>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</si>
  <si>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</si>
  <si>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</si>
  <si>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</si>
  <si>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</si>
  <si>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</si>
  <si>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</si>
  <si>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</si>
  <si>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</si>
  <si>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</si>
  <si>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</si>
  <si>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</si>
  <si>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</si>
  <si>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</si>
  <si>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</si>
  <si>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</si>
  <si>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</si>
  <si>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</si>
  <si>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</si>
  <si>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</si>
  <si>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</si>
  <si>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</si>
  <si>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</si>
  <si>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</si>
  <si>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</si>
  <si>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</si>
  <si>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</si>
  <si>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</si>
  <si>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</si>
  <si>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</si>
  <si>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</si>
  <si>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</si>
  <si>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</si>
  <si>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</si>
  <si>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</si>
  <si>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</si>
  <si>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</si>
  <si>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</si>
  <si>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</si>
  <si>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</si>
  <si>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</si>
  <si>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</si>
  <si>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</si>
  <si>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</si>
  <si>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</si>
  <si>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</si>
  <si>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</si>
  <si>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</si>
  <si>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</si>
  <si>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</si>
  <si>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</si>
  <si>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</si>
  <si>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</si>
  <si>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</si>
  <si>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</si>
  <si>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</si>
  <si>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</si>
  <si>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</si>
  <si>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</si>
  <si>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</si>
  <si>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</si>
  <si>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</si>
  <si>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</si>
  <si>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</si>
  <si>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</si>
  <si>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</si>
  <si>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</si>
  <si>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</si>
  <si>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</si>
  <si>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</si>
  <si>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</si>
  <si>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</si>
  <si>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</si>
  <si>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</si>
  <si>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</si>
  <si>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</si>
  <si>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</si>
  <si>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</si>
  <si>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</si>
  <si>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</si>
  <si>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</si>
  <si>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</si>
  <si>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</si>
  <si>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</si>
  <si>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</si>
  <si>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</si>
  <si>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</si>
  <si>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</si>
  <si>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</si>
  <si>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</si>
  <si>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</si>
  <si>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</si>
  <si>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</si>
  <si>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</si>
  <si>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</si>
  <si>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</si>
  <si>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</si>
  <si>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</si>
  <si>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</si>
  <si>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</si>
  <si>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</si>
  <si>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</si>
  <si>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</si>
  <si>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</si>
  <si>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</si>
  <si>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</si>
  <si>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</si>
  <si>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</si>
  <si>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</si>
  <si>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</si>
  <si>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</si>
  <si>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</si>
  <si>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</si>
  <si>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</si>
  <si>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</si>
  <si>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</si>
  <si>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</si>
  <si>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</si>
  <si>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</si>
  <si>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</si>
  <si>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</si>
  <si>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</si>
  <si>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</si>
  <si>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</si>
  <si>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</si>
  <si>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</si>
  <si>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</si>
  <si>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</si>
  <si>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</si>
  <si>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</si>
  <si>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</si>
  <si>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</si>
  <si>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</si>
  <si>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</si>
  <si>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</si>
  <si>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</si>
  <si>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</si>
  <si>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</si>
  <si>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</si>
  <si>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</si>
  <si>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</si>
  <si>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</si>
  <si>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</si>
  <si>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</si>
  <si>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</si>
  <si>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</si>
  <si>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</si>
  <si>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</si>
  <si>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</si>
  <si>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</si>
  <si>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</si>
  <si>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</si>
  <si>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</si>
  <si>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</si>
  <si>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</si>
  <si>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</si>
  <si>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</si>
  <si>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</si>
  <si>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</si>
  <si>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</si>
  <si>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</si>
  <si>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</si>
  <si>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</si>
  <si>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</si>
  <si>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</si>
  <si>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</si>
  <si>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</si>
  <si>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</si>
  <si>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</si>
  <si>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</si>
  <si>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</si>
  <si>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</si>
  <si>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</si>
  <si>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</si>
  <si>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</si>
  <si>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</si>
  <si>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</si>
  <si>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</si>
  <si>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</si>
  <si>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</si>
  <si>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</si>
  <si>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</si>
  <si>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</si>
  <si>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</si>
  <si>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</si>
  <si>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</si>
  <si>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</si>
  <si>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</si>
  <si>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</si>
  <si>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</si>
  <si>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</si>
  <si>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</si>
  <si>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</si>
  <si>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</si>
  <si>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</si>
  <si>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</si>
  <si>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</si>
  <si>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</si>
  <si>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</si>
  <si>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</si>
  <si>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</si>
  <si>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</si>
  <si>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</si>
  <si>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</si>
  <si>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</si>
  <si>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</si>
  <si>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</si>
  <si>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</si>
  <si>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</si>
  <si>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</si>
  <si>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</si>
  <si>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</si>
  <si>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</si>
  <si>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</si>
  <si>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</si>
  <si>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</si>
  <si>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</si>
  <si>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</si>
  <si>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</si>
  <si>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</si>
  <si>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</si>
  <si>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</si>
  <si>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</si>
  <si>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</si>
  <si>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</si>
  <si>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</si>
  <si>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</si>
  <si>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</si>
  <si>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</si>
  <si>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</si>
  <si>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</si>
  <si>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</si>
  <si>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</si>
  <si>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</si>
  <si>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</si>
  <si>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</si>
  <si>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</si>
  <si>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</si>
  <si>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</si>
  <si>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</si>
  <si>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</si>
  <si>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</si>
  <si>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</si>
  <si>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</si>
  <si>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</si>
  <si>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</si>
  <si>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</si>
  <si>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</si>
  <si>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</si>
  <si>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</si>
  <si>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</si>
  <si>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</si>
  <si>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</si>
  <si>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</si>
  <si>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</si>
  <si>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</si>
  <si>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</si>
  <si>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</si>
  <si>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</si>
  <si>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</si>
  <si>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</si>
  <si>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</si>
  <si>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</si>
  <si>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</si>
  <si>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</si>
  <si>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</si>
  <si>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</si>
  <si>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</si>
  <si>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</si>
  <si>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</si>
  <si>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</si>
  <si>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</si>
  <si>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</si>
  <si>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</si>
  <si>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</si>
  <si>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</si>
  <si>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</si>
  <si>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</si>
  <si>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</si>
  <si>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</si>
  <si>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</si>
  <si>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</si>
  <si>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</si>
  <si>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</si>
  <si>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</si>
  <si>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</si>
  <si>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</si>
  <si>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</si>
  <si>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</si>
  <si>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</si>
  <si>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</si>
  <si>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</si>
  <si>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</si>
  <si>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</si>
  <si>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</si>
  <si>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</si>
  <si>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</si>
  <si>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</si>
  <si>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</si>
  <si>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</si>
  <si>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</si>
  <si>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</si>
  <si>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</si>
  <si>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</si>
  <si>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</si>
  <si>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</si>
  <si>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</si>
  <si>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</si>
  <si>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</si>
  <si>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</si>
  <si>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</si>
  <si>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</si>
  <si>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</si>
  <si>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</si>
  <si>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</si>
  <si>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</si>
  <si>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</si>
  <si>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</si>
  <si>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</si>
  <si>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</si>
  <si>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</si>
  <si>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</si>
  <si>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</si>
  <si>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</si>
  <si>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</si>
  <si>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</si>
  <si>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</si>
  <si>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</si>
  <si>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</si>
  <si>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</si>
  <si>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</si>
  <si>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</si>
  <si>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</si>
  <si>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</si>
  <si>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</si>
  <si>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</si>
  <si>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</si>
  <si>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</si>
  <si>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</si>
  <si>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</si>
  <si>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</si>
  <si>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</si>
  <si>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</si>
  <si>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</si>
  <si>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</si>
  <si>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</si>
  <si>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</si>
  <si>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</si>
  <si>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</si>
  <si>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</si>
  <si>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</si>
  <si>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</si>
  <si>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</si>
  <si>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</si>
  <si>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</si>
  <si>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</si>
  <si>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</si>
  <si>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</si>
  <si>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</si>
  <si>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</si>
  <si>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</si>
  <si>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</si>
  <si>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</si>
  <si>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</si>
  <si>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</si>
  <si>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</si>
  <si>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</si>
  <si>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</si>
  <si>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</si>
  <si>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</si>
  <si>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</si>
  <si>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</si>
  <si>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</si>
  <si>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</si>
  <si>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</si>
  <si>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</si>
  <si>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</si>
  <si>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</si>
  <si>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</si>
  <si>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</si>
  <si>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</si>
  <si>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</si>
  <si>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</si>
  <si>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</si>
  <si>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</si>
  <si>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</si>
  <si>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</si>
  <si>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</si>
  <si>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</si>
  <si>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</si>
  <si>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</si>
  <si>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</si>
  <si>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</si>
  <si>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</si>
  <si>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</si>
  <si>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</si>
  <si>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</si>
  <si>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</si>
  <si>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</si>
  <si>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</si>
  <si>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</si>
  <si>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</si>
  <si>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</si>
  <si>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</si>
  <si>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</si>
  <si>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</si>
  <si>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</si>
  <si>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</si>
  <si>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</si>
  <si>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</si>
  <si>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</si>
  <si>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</si>
  <si>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</si>
  <si>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</si>
  <si>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</si>
  <si>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</si>
  <si>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</si>
  <si>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</si>
  <si>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</si>
  <si>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</si>
  <si>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</si>
  <si>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</si>
  <si>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</si>
  <si>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</si>
  <si>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</si>
  <si>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</si>
  <si>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</si>
  <si>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</si>
  <si>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</si>
  <si>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</si>
  <si>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</si>
  <si>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</si>
  <si>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</si>
  <si>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</si>
  <si>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</si>
  <si>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</si>
  <si>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</si>
  <si>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</si>
  <si>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</si>
  <si>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</si>
  <si>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</si>
  <si>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</si>
  <si>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</si>
  <si>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</si>
  <si>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</si>
  <si>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</si>
  <si>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</si>
  <si>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</si>
  <si>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</si>
  <si>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</si>
  <si>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</si>
  <si>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</si>
  <si>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</si>
  <si>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</si>
  <si>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</si>
  <si>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</si>
  <si>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</si>
  <si>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</si>
  <si>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</si>
  <si>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</si>
  <si>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</si>
  <si>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</si>
  <si>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</si>
  <si>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</si>
  <si>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</si>
  <si>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</si>
  <si>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</si>
  <si>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</si>
  <si>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</si>
  <si>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</si>
  <si>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</si>
  <si>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</si>
  <si>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</si>
  <si>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</si>
  <si>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</si>
  <si>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</si>
  <si>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</si>
  <si>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</si>
  <si>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</si>
  <si>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</si>
  <si>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</si>
  <si>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</si>
  <si>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</si>
  <si>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</si>
  <si>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</si>
  <si>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</si>
  <si>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</si>
  <si>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</si>
  <si>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</si>
  <si>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</si>
  <si>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</si>
  <si>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</si>
  <si>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</si>
  <si>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</si>
  <si>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</si>
  <si>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</si>
  <si>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</si>
  <si>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</si>
  <si>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</si>
  <si>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</si>
  <si>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</si>
  <si>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</si>
  <si>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</si>
  <si>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</si>
  <si>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</si>
  <si>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</si>
  <si>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</si>
  <si>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</si>
  <si>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</si>
  <si>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</si>
  <si>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</si>
  <si>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</si>
  <si>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</si>
  <si>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</si>
  <si>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</si>
  <si>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</si>
  <si>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</si>
  <si>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</si>
  <si>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</si>
  <si>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</si>
  <si>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</si>
  <si>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</si>
  <si>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</si>
  <si>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</si>
  <si>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</si>
  <si>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</si>
  <si>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</si>
  <si>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</si>
  <si>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</si>
  <si>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</si>
  <si>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</si>
  <si>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</si>
  <si>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</si>
  <si>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</si>
  <si>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</si>
  <si>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</si>
  <si>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</si>
  <si>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</si>
  <si>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</si>
  <si>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</si>
  <si>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</si>
  <si>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</si>
  <si>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</si>
  <si>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</si>
  <si>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</si>
  <si>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</si>
  <si>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</si>
  <si>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</si>
  <si>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</si>
  <si>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</si>
  <si>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</si>
  <si>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</si>
  <si>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</si>
  <si>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</si>
  <si>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</si>
  <si>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</si>
  <si>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</si>
  <si>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</si>
  <si>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</si>
  <si>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</si>
  <si>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</si>
  <si>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</si>
  <si>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</si>
  <si>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</si>
  <si>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</si>
  <si>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</si>
  <si>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</si>
  <si>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</si>
  <si>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</si>
  <si>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</si>
  <si>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</si>
  <si>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</si>
  <si>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</si>
  <si>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</si>
  <si>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</si>
  <si>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</si>
  <si>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</si>
  <si>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</si>
  <si>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</si>
  <si>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</si>
  <si>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</si>
  <si>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</si>
  <si>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</si>
  <si>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</si>
  <si>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</si>
  <si>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</si>
  <si>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</si>
  <si>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</si>
  <si>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</si>
  <si>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</si>
  <si>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</si>
  <si>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</si>
  <si>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</si>
  <si>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</si>
  <si>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</si>
  <si>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</si>
  <si>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</si>
  <si>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</si>
  <si>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</si>
  <si>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</si>
  <si>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</si>
  <si>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</si>
  <si>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</si>
  <si>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</si>
  <si>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</si>
  <si>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</si>
  <si>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</si>
  <si>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</si>
  <si>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</si>
  <si>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</si>
  <si>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</si>
  <si>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</si>
  <si>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</si>
  <si>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</si>
  <si>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</si>
  <si>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</si>
  <si>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</si>
  <si>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</si>
  <si>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</si>
  <si>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</si>
  <si>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</si>
  <si>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</si>
  <si>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</si>
  <si>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</si>
  <si>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</si>
  <si>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</si>
  <si>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</si>
  <si>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</si>
  <si>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</si>
  <si>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</si>
  <si>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</si>
  <si>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</si>
  <si>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</si>
  <si>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</si>
  <si>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</si>
  <si>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</si>
  <si>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</si>
  <si>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</si>
  <si>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</si>
  <si>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</si>
  <si>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</si>
  <si>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</si>
  <si>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</si>
  <si>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</si>
  <si>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</si>
  <si>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</si>
  <si>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</si>
  <si>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</si>
  <si>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</si>
  <si>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</si>
  <si>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</si>
  <si>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</si>
  <si>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</si>
  <si>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</si>
  <si>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</si>
  <si>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</si>
  <si>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</si>
  <si>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</si>
  <si>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</si>
  <si>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</si>
  <si>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</si>
  <si>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</si>
  <si>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</si>
  <si>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</si>
  <si>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</si>
  <si>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</si>
  <si>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</si>
  <si>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</si>
  <si>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</si>
  <si>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</si>
  <si>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</si>
  <si>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</si>
  <si>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</si>
  <si>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</si>
  <si>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</si>
  <si>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</si>
  <si>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</si>
  <si>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</si>
  <si>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</si>
  <si>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</si>
  <si>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</si>
  <si>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</si>
  <si>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</si>
  <si>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</si>
  <si>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</si>
  <si>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</si>
  <si>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</si>
  <si>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</si>
  <si>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</si>
  <si>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</si>
  <si>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</si>
  <si>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</si>
  <si>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</si>
  <si>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</si>
  <si>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</si>
  <si>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</si>
  <si>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</si>
  <si>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</si>
  <si>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</si>
  <si>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</si>
  <si>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</si>
  <si>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</si>
  <si>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</si>
  <si>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</si>
  <si>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</si>
  <si>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</si>
  <si>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</si>
  <si>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</si>
  <si>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</si>
  <si>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</si>
  <si>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</si>
  <si>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</si>
  <si>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</si>
  <si>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</si>
  <si>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</si>
  <si>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</si>
  <si>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</si>
  <si>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</si>
  <si>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</si>
  <si>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</si>
  <si>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</si>
  <si>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</si>
  <si>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</si>
  <si>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</si>
  <si>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</si>
  <si>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</si>
  <si>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</si>
  <si>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</si>
  <si>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</si>
  <si>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</si>
  <si>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</si>
  <si>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</si>
  <si>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</si>
  <si>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</si>
  <si>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</si>
  <si>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</si>
  <si>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</si>
  <si>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</si>
  <si>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</si>
  <si>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</si>
  <si>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</si>
  <si>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</si>
  <si>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</si>
  <si>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</si>
  <si>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</si>
  <si>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</si>
  <si>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</si>
  <si>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</si>
  <si>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</si>
  <si>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</si>
  <si>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</si>
  <si>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</si>
  <si>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</si>
  <si>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</si>
  <si>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</si>
  <si>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</si>
  <si>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</si>
  <si>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</si>
  <si>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</si>
  <si>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</si>
  <si>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</si>
  <si>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</si>
  <si>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</si>
  <si>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</si>
  <si>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</si>
  <si>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</si>
  <si>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</si>
  <si>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</si>
  <si>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</si>
  <si>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</si>
  <si>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</si>
  <si>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</si>
  <si>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</si>
  <si>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</si>
  <si>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</si>
  <si>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</si>
  <si>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</si>
  <si>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</si>
  <si>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</si>
  <si>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</si>
  <si>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</si>
  <si>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</si>
  <si>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</si>
  <si>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</si>
  <si>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</si>
  <si>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</si>
  <si>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</si>
  <si>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</si>
  <si>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</si>
  <si>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</si>
  <si>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</si>
  <si>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</si>
  <si>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</si>
  <si>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</si>
  <si>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</si>
  <si>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</si>
  <si>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</si>
  <si>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</si>
  <si>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</si>
  <si>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</si>
  <si>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</si>
  <si>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</si>
  <si>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</si>
  <si>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</si>
  <si>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</si>
  <si>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</si>
  <si>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</si>
  <si>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</si>
  <si>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</si>
  <si>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</si>
  <si>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</si>
  <si>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</si>
  <si>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</si>
  <si>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</si>
  <si>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</si>
  <si>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</si>
  <si>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</si>
  <si>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</si>
  <si>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</si>
  <si>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</si>
  <si>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</si>
  <si>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</si>
  <si>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</si>
  <si>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</si>
  <si>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</si>
  <si>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</si>
  <si>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</si>
  <si>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</si>
  <si>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</si>
  <si>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</si>
  <si>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</si>
  <si>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</si>
  <si>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</si>
  <si>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</si>
  <si>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</si>
  <si>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</si>
  <si>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</si>
  <si>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</si>
  <si>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</si>
  <si>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</si>
  <si>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</si>
  <si>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</si>
  <si>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</si>
  <si>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</si>
  <si>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</si>
  <si>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</si>
  <si>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</si>
  <si>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</si>
  <si>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</si>
  <si>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</si>
  <si>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</si>
  <si>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</si>
  <si>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</si>
  <si>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</si>
  <si>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</si>
  <si>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</si>
  <si>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</si>
  <si>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</si>
  <si>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</si>
  <si>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</si>
  <si>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</si>
  <si>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</si>
  <si>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</si>
  <si>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</si>
  <si>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</si>
  <si>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</si>
  <si>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</si>
  <si>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</si>
  <si>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</si>
  <si>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</si>
  <si>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</si>
  <si>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</si>
  <si>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</si>
  <si>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</si>
  <si>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</si>
  <si>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</si>
  <si>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</si>
  <si>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</si>
  <si>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</si>
  <si>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</si>
  <si>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</si>
  <si>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</si>
  <si>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</si>
  <si>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</si>
  <si>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</si>
  <si>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</si>
  <si>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</si>
  <si>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</si>
  <si>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</si>
  <si>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</si>
  <si>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</si>
  <si>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</si>
  <si>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</si>
  <si>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</si>
  <si>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</si>
  <si>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</si>
  <si>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</si>
  <si>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</si>
  <si>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</si>
  <si>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</si>
  <si>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</si>
  <si>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</si>
  <si>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</si>
  <si>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</si>
  <si>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</si>
  <si>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</si>
  <si>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</si>
  <si>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</si>
  <si>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</si>
  <si>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</si>
  <si>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</si>
  <si>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</si>
  <si>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</si>
  <si>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</si>
  <si>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</si>
  <si>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</si>
  <si>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</si>
  <si>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</si>
  <si>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</si>
  <si>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</si>
  <si>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</si>
  <si>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</si>
  <si>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</si>
  <si>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</si>
  <si>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</si>
  <si>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</si>
  <si>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</si>
  <si>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</si>
  <si>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</si>
  <si>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</si>
  <si>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</si>
  <si>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</si>
  <si>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</si>
  <si>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</si>
  <si>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</si>
  <si>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</si>
  <si>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</si>
  <si>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</si>
  <si>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</si>
  <si>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</si>
  <si>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</si>
  <si>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</si>
  <si>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</si>
  <si>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</si>
  <si>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</si>
  <si>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</si>
  <si>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</si>
  <si>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</si>
  <si>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</si>
  <si>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</si>
  <si>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</si>
  <si>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</si>
  <si>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</si>
  <si>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</si>
  <si>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</si>
  <si>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</si>
  <si>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</si>
  <si>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</si>
  <si>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</si>
  <si>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</si>
  <si>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</si>
  <si>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</si>
  <si>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</si>
  <si>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</si>
  <si>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</si>
  <si>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</si>
  <si>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</si>
  <si>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</si>
  <si>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</si>
  <si>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</si>
  <si>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</si>
  <si>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</si>
  <si>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</si>
  <si>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</si>
  <si>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</si>
  <si>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</si>
  <si>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</si>
  <si>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</si>
  <si>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</si>
  <si>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</si>
  <si>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</si>
  <si>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</si>
  <si>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</si>
  <si>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</si>
  <si>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</si>
  <si>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</si>
  <si>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</si>
  <si>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</si>
  <si>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</si>
  <si>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</si>
  <si>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</si>
  <si>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</si>
  <si>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</si>
  <si>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</si>
  <si>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</si>
  <si>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</si>
  <si>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</si>
  <si>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</si>
  <si>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</si>
  <si>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</si>
  <si>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</si>
  <si>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</si>
  <si>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</si>
  <si>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</si>
  <si>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</si>
  <si>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</si>
  <si>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</si>
  <si>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</si>
  <si>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</si>
  <si>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</si>
  <si>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</si>
  <si>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</si>
  <si>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</si>
  <si>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</si>
  <si>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</si>
  <si>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</si>
  <si>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</si>
  <si>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</si>
  <si>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</si>
  <si>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</si>
  <si>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</si>
  <si>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</si>
  <si>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</si>
  <si>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</si>
  <si>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</si>
  <si>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</si>
  <si>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</si>
  <si>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</si>
  <si>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</si>
  <si>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</si>
  <si>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</si>
  <si>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</si>
  <si>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</si>
  <si>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</si>
  <si>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</si>
  <si>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</si>
  <si>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</si>
  <si>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</si>
  <si>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</si>
  <si>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</si>
  <si>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</si>
  <si>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</si>
  <si>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</si>
  <si>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</si>
  <si>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</si>
  <si>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</si>
  <si>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</si>
  <si>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</si>
  <si>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</si>
  <si>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</si>
  <si>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</si>
  <si>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</si>
  <si>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</si>
  <si>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</si>
  <si>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</si>
  <si>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</si>
  <si>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</si>
  <si>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</si>
  <si>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</si>
  <si>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</si>
  <si>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</si>
  <si>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</si>
  <si>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</si>
  <si>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</si>
  <si>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</si>
  <si>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</si>
  <si>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</si>
  <si>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</si>
  <si>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</si>
  <si>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</si>
  <si>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</si>
  <si>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</si>
  <si>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</si>
  <si>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</si>
  <si>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</si>
  <si>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</si>
  <si>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</si>
  <si>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</si>
  <si>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</si>
  <si>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</si>
  <si>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</si>
  <si>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</si>
  <si>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</si>
  <si>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</si>
  <si>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</si>
  <si>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</si>
  <si>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</si>
  <si>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</si>
  <si>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</si>
  <si>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</si>
  <si>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</si>
  <si>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</si>
  <si>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</si>
  <si>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</si>
  <si>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</si>
  <si>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</si>
  <si>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</si>
  <si>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</si>
  <si>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</si>
  <si>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</si>
  <si>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</si>
  <si>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</si>
  <si>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</si>
  <si>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</si>
  <si>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</si>
  <si>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</si>
  <si>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</si>
  <si>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</si>
  <si>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</si>
  <si>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</si>
  <si>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</si>
  <si>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</si>
  <si>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</si>
  <si>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</si>
  <si>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</si>
  <si>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</si>
  <si>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</si>
  <si>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</si>
  <si>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</si>
  <si>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</si>
  <si>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</si>
  <si>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</si>
  <si>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</si>
  <si>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</si>
  <si>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</si>
  <si>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</si>
  <si>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</si>
  <si>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</si>
  <si>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</si>
  <si>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</si>
  <si>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</si>
  <si>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</si>
  <si>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</si>
  <si>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</si>
  <si>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</si>
  <si>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</si>
  <si>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</si>
  <si>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</si>
  <si>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</si>
  <si>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</si>
  <si>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</si>
  <si>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</si>
  <si>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</si>
  <si>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</si>
  <si>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</si>
  <si>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</si>
  <si>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</si>
  <si>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</si>
  <si>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</si>
  <si>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</si>
  <si>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</si>
  <si>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</si>
  <si>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</si>
  <si>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</si>
  <si>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</si>
  <si>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</si>
  <si>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</si>
  <si>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</si>
  <si>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</si>
  <si>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</si>
  <si>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</si>
  <si>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</si>
  <si>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</si>
  <si>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</si>
  <si>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</si>
  <si>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</si>
  <si>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</si>
  <si>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</si>
  <si>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</si>
  <si>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</si>
  <si>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</si>
  <si>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</si>
  <si>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</si>
  <si>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</si>
  <si>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</si>
  <si>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</si>
  <si>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</si>
  <si>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</si>
  <si>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</si>
  <si>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</si>
  <si>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</si>
  <si>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</si>
  <si>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</si>
  <si>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</si>
  <si>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</si>
  <si>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</si>
  <si>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</si>
  <si>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</si>
  <si>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</si>
  <si>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</si>
  <si>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</si>
  <si>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</si>
  <si>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</si>
  <si>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</si>
  <si>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</si>
  <si>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</si>
  <si>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</si>
  <si>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</si>
  <si>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</si>
  <si>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</si>
  <si>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</si>
  <si>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</si>
  <si>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</si>
  <si>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</si>
  <si>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</si>
  <si>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</si>
  <si>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</si>
  <si>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</si>
  <si>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</si>
  <si>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</si>
  <si>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</si>
  <si>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</si>
  <si>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</si>
  <si>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</si>
  <si>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</si>
  <si>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</si>
  <si>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</si>
  <si>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</si>
  <si>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</si>
  <si>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</si>
  <si>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</si>
  <si>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</si>
  <si>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</si>
  <si>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</si>
  <si>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</si>
  <si>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</si>
  <si>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</si>
  <si>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</si>
  <si>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</si>
  <si>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</si>
  <si>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</si>
  <si>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</si>
  <si>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</si>
  <si>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</si>
  <si>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</si>
  <si>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</si>
  <si>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</si>
  <si>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</si>
  <si>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</si>
  <si>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</si>
  <si>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</si>
  <si>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</si>
  <si>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</si>
  <si>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</si>
  <si>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</si>
  <si>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</si>
  <si>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</si>
  <si>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</si>
  <si>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</si>
  <si>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</si>
  <si>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</si>
  <si>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</si>
  <si>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</si>
  <si>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</si>
  <si>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</si>
  <si>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</si>
  <si>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</si>
  <si>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</si>
  <si>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</si>
  <si>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</si>
  <si>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</si>
  <si>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</si>
  <si>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</si>
  <si>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</si>
  <si>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</si>
  <si>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</si>
  <si>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</si>
  <si>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</si>
  <si>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</si>
  <si>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</si>
  <si>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</si>
  <si>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</si>
  <si>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</si>
  <si>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</si>
  <si>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</si>
  <si>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</si>
  <si>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</si>
  <si>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</si>
  <si>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</si>
  <si>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</si>
  <si>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</si>
  <si>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</si>
  <si>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</si>
  <si>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</si>
  <si>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</si>
  <si>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</si>
  <si>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</si>
  <si>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</si>
  <si>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</si>
  <si>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</si>
  <si>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</si>
  <si>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</si>
  <si>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</si>
  <si>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</si>
  <si>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</si>
  <si>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</si>
  <si>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</si>
  <si>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</si>
  <si>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</si>
  <si>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</si>
  <si>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</si>
  <si>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</si>
  <si>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</si>
  <si>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</si>
  <si>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</si>
  <si>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</si>
  <si>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</si>
  <si>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</si>
  <si>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</si>
  <si>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</si>
  <si>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</si>
  <si>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</si>
  <si>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</si>
  <si>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</si>
  <si>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</si>
  <si>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</si>
  <si>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</si>
  <si>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</si>
  <si>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</si>
  <si>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</si>
  <si>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</si>
  <si>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</si>
  <si>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</si>
  <si>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</si>
  <si>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</si>
  <si>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</si>
  <si>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</si>
  <si>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</si>
  <si>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</si>
  <si>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</si>
  <si>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</si>
  <si>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</si>
  <si>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</si>
  <si>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</si>
  <si>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</si>
  <si>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</si>
  <si>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</si>
  <si>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</si>
  <si>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</si>
  <si>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</si>
  <si>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</si>
  <si>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</si>
  <si>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</si>
  <si>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</si>
  <si>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</si>
  <si>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</si>
  <si>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</si>
  <si>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</si>
  <si>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</si>
  <si>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</si>
  <si>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</si>
  <si>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</si>
  <si>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</si>
  <si>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</si>
  <si>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</si>
  <si>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</si>
  <si>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</si>
  <si>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</si>
  <si>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</si>
  <si>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</si>
  <si>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</si>
  <si>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</si>
  <si>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</si>
  <si>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</si>
  <si>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</si>
  <si>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</si>
  <si>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</si>
  <si>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</si>
  <si>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</si>
  <si>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</si>
  <si>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</si>
  <si>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</si>
  <si>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</si>
  <si>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</si>
  <si>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</si>
  <si>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</si>
  <si>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</si>
  <si>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</si>
  <si>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</si>
  <si>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</si>
  <si>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</si>
  <si>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</si>
  <si>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</si>
  <si>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</si>
  <si>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</si>
  <si>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</si>
  <si>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</si>
  <si>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</si>
  <si>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</si>
  <si>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</si>
  <si>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</si>
  <si>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</si>
  <si>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</si>
  <si>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</si>
  <si>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</si>
  <si>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</si>
  <si>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</si>
  <si>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</si>
  <si>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</si>
  <si>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</si>
  <si>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</si>
  <si>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</si>
  <si>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</si>
  <si>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</si>
  <si>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</si>
  <si>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</si>
  <si>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</si>
  <si>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</si>
  <si>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</si>
  <si>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</si>
  <si>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</si>
  <si>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</si>
  <si>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</si>
  <si>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</si>
  <si>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</si>
  <si>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</si>
  <si>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</si>
  <si>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</si>
  <si>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</si>
  <si>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</si>
  <si>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</si>
  <si>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</si>
  <si>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</si>
  <si>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</si>
  <si>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</si>
  <si>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</si>
  <si>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</si>
  <si>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</si>
  <si>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</si>
  <si>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</si>
  <si>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</si>
  <si>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</si>
  <si>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</si>
  <si>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</si>
  <si>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</si>
  <si>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</si>
  <si>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</si>
  <si>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</si>
  <si>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</si>
  <si>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</si>
  <si>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</si>
  <si>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</si>
  <si>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</si>
  <si>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</si>
  <si>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</si>
  <si>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</si>
  <si>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</si>
  <si>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</si>
  <si>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</si>
  <si>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</si>
  <si>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</si>
  <si>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</si>
  <si>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</si>
  <si>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</si>
  <si>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</si>
  <si>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</si>
  <si>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</si>
  <si>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</si>
  <si>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</si>
  <si>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</si>
  <si>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</si>
  <si>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</si>
  <si>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</si>
  <si>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</si>
  <si>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</si>
  <si>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</si>
  <si>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</si>
  <si>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</si>
  <si>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</si>
  <si>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</si>
  <si>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</si>
  <si>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</si>
  <si>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</si>
  <si>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</si>
  <si>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</si>
  <si>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</si>
  <si>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</si>
  <si>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</si>
  <si>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</si>
  <si>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</si>
  <si>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</si>
  <si>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</si>
  <si>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</si>
  <si>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</si>
  <si>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</si>
  <si>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</si>
  <si>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</si>
  <si>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</si>
  <si>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</si>
  <si>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</si>
  <si>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</si>
  <si>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</si>
  <si>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</si>
  <si>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</si>
  <si>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</si>
  <si>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</si>
  <si>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</si>
  <si>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</si>
  <si>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</si>
  <si>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</si>
  <si>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</si>
  <si>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</si>
  <si>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</si>
  <si>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</si>
  <si>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</si>
  <si>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</si>
  <si>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</si>
  <si>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</si>
  <si>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</si>
  <si>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</si>
  <si>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</si>
  <si>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</si>
  <si>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</si>
  <si>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</si>
  <si>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</si>
  <si>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</si>
  <si>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</si>
  <si>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</si>
  <si>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</si>
  <si>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</si>
  <si>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</si>
  <si>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</si>
  <si>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</si>
  <si>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</si>
  <si>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</si>
  <si>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</si>
  <si>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</si>
  <si>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</si>
  <si>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</si>
  <si>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</si>
  <si>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</si>
  <si>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</si>
  <si>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</si>
  <si>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</si>
  <si>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</si>
  <si>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</si>
  <si>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</si>
  <si>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</si>
  <si>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</si>
  <si>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</si>
  <si>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</si>
  <si>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</si>
  <si>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</si>
  <si>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</si>
  <si>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</si>
  <si>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</si>
  <si>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</si>
  <si>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</si>
  <si>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</si>
  <si>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</si>
  <si>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</si>
  <si>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</si>
  <si>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</si>
  <si>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</si>
  <si>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</si>
  <si>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</si>
  <si>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</si>
  <si>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</si>
  <si>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</si>
  <si>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</si>
  <si>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</si>
  <si>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</si>
  <si>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</si>
  <si>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</si>
  <si>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</si>
  <si>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</si>
  <si>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</si>
  <si>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</si>
  <si>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</si>
  <si>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</si>
  <si>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</si>
  <si>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</si>
  <si>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</si>
  <si>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</si>
  <si>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</si>
  <si>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</si>
  <si>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</si>
  <si>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</si>
  <si>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</si>
  <si>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</si>
  <si>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</si>
  <si>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</si>
  <si>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</si>
  <si>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</si>
  <si>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</si>
  <si>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</si>
  <si>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</si>
  <si>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</si>
  <si>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</si>
  <si>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</si>
  <si>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</si>
  <si>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</si>
  <si>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</si>
  <si>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</si>
  <si>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</si>
  <si>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</si>
  <si>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</si>
  <si>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</si>
  <si>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</si>
  <si>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</si>
  <si>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</si>
  <si>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</si>
  <si>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</si>
  <si>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</si>
  <si>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</si>
  <si>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</si>
  <si>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</si>
  <si>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</si>
  <si>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</si>
  <si>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</si>
  <si>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</si>
  <si>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</si>
  <si>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</si>
  <si>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</si>
  <si>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</si>
  <si>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</si>
  <si>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</si>
  <si>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</si>
  <si>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</si>
  <si>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</si>
  <si>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</si>
  <si>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</si>
  <si>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</si>
  <si>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</si>
  <si>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</si>
  <si>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</si>
  <si>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</si>
  <si>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</si>
  <si>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</si>
  <si>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</si>
  <si>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</si>
  <si>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</si>
  <si>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</si>
  <si>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</si>
  <si>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</si>
  <si>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</si>
  <si>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</si>
  <si>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</si>
  <si>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</si>
  <si>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</si>
  <si>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</si>
  <si>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</si>
  <si>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</si>
  <si>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</si>
  <si>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</si>
  <si>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</si>
  <si>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</si>
  <si>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</si>
  <si>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</si>
  <si>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</si>
  <si>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</si>
  <si>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</si>
  <si>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</si>
  <si>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</si>
  <si>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</si>
  <si>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</si>
  <si>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</si>
  <si>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</si>
  <si>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</si>
  <si>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</si>
  <si>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</si>
  <si>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</si>
  <si>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</si>
  <si>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</si>
  <si>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</si>
  <si>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</si>
  <si>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</si>
  <si>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</si>
  <si>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</si>
  <si>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</si>
  <si>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</si>
  <si>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</si>
  <si>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</si>
  <si>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</si>
  <si>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</si>
  <si>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</si>
  <si>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</si>
  <si>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</si>
  <si>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</si>
  <si>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</si>
  <si>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</si>
  <si>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</si>
  <si>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</si>
  <si>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</si>
  <si>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</si>
  <si>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</si>
  <si>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</si>
  <si>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</si>
  <si>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</si>
  <si>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</si>
  <si>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</si>
  <si>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</si>
  <si>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</si>
  <si>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</si>
  <si>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</si>
  <si>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</si>
  <si>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</si>
  <si>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</si>
  <si>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</si>
  <si>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</si>
  <si>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</si>
  <si>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</si>
  <si>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</si>
  <si>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</si>
  <si>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</si>
  <si>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</si>
  <si>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</si>
  <si>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</si>
  <si>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</si>
  <si>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</si>
  <si>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</si>
  <si>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</si>
  <si>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</si>
  <si>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</si>
  <si>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</si>
  <si>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</si>
  <si>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</si>
  <si>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</si>
  <si>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</si>
  <si>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</si>
  <si>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</si>
  <si>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</si>
  <si>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</si>
  <si>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</si>
  <si>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</si>
  <si>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</si>
  <si>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</si>
  <si>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</si>
  <si>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</si>
  <si>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</si>
  <si>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</si>
  <si>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</si>
  <si>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</si>
  <si>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</si>
  <si>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</si>
  <si>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</si>
  <si>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</si>
  <si>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</si>
  <si>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</si>
  <si>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</si>
  <si>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</si>
  <si>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</si>
  <si>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</si>
  <si>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</si>
  <si>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</si>
  <si>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</si>
  <si>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</si>
  <si>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</si>
  <si>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</si>
  <si>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</si>
  <si>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</si>
  <si>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</si>
  <si>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</si>
  <si>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</si>
  <si>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</si>
  <si>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</si>
  <si>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</si>
  <si>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</si>
  <si>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</si>
  <si>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</si>
  <si>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</si>
  <si>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</si>
  <si>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</si>
  <si>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</si>
  <si>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</si>
  <si>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</si>
  <si>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</si>
  <si>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</si>
  <si>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</si>
  <si>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</si>
  <si>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</si>
  <si>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</si>
  <si>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</si>
  <si>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</si>
  <si>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</si>
  <si>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</si>
  <si>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</si>
  <si>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</si>
  <si>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</si>
  <si>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</si>
  <si>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</si>
  <si>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</si>
  <si>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</si>
  <si>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</si>
  <si>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</si>
  <si>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</si>
  <si>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</si>
  <si>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</si>
  <si>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</si>
  <si>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</si>
  <si>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</si>
  <si>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</si>
  <si>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</si>
  <si>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</si>
  <si>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</si>
  <si>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</si>
  <si>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</si>
  <si>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</si>
  <si>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</si>
  <si>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</si>
  <si>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</si>
  <si>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</si>
  <si>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</si>
  <si>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</si>
  <si>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</si>
  <si>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</si>
  <si>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</si>
  <si>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</si>
  <si>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</si>
  <si>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</si>
  <si>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</si>
  <si>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</si>
  <si>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</si>
  <si>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</si>
  <si>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</si>
  <si>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</si>
  <si>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</si>
  <si>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</si>
  <si>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</si>
  <si>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</si>
  <si>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</si>
  <si>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</si>
  <si>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</si>
  <si>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</si>
  <si>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</si>
  <si>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</si>
  <si>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</si>
  <si>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</si>
  <si>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</si>
  <si>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</si>
  <si>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</si>
  <si>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</si>
  <si>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</si>
  <si>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</si>
  <si>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</si>
  <si>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</si>
  <si>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</si>
  <si>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</si>
  <si>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</si>
  <si>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</si>
  <si>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</si>
  <si>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</si>
  <si>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</si>
  <si>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</si>
  <si>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</si>
  <si>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</si>
  <si>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</si>
  <si>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</si>
  <si>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</si>
  <si>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</si>
  <si>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</si>
  <si>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</si>
  <si>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</si>
  <si>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</si>
  <si>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</si>
  <si>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</si>
  <si>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</si>
  <si>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</si>
  <si>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</si>
  <si>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</si>
  <si>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</si>
  <si>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</si>
  <si>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</si>
  <si>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</si>
  <si>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</si>
  <si>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</si>
  <si>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</si>
  <si>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</si>
  <si>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</si>
  <si>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</si>
  <si>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</si>
  <si>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</si>
  <si>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</si>
  <si>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</si>
  <si>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</si>
  <si>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</si>
  <si>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</si>
  <si>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</si>
  <si>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</si>
  <si>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</si>
  <si>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</si>
  <si>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</si>
  <si>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</si>
  <si>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</si>
  <si>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</si>
  <si>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</si>
  <si>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</si>
  <si>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</si>
  <si>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</si>
  <si>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</si>
  <si>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</si>
  <si>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</si>
  <si>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</si>
  <si>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</si>
  <si>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</si>
  <si>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</si>
  <si>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</si>
  <si>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</si>
  <si>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</si>
  <si>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</si>
  <si>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</si>
  <si>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</si>
  <si>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</si>
  <si>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</si>
  <si>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</si>
  <si>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</si>
  <si>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</si>
  <si>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</si>
  <si>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</si>
  <si>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</si>
  <si>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</si>
  <si>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</si>
  <si>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</si>
  <si>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</si>
  <si>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</si>
  <si>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</si>
  <si>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</si>
  <si>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</si>
  <si>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</si>
  <si>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</si>
  <si>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</si>
  <si>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</si>
  <si>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</si>
  <si>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</si>
  <si>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</si>
  <si>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</si>
  <si>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</si>
  <si>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</si>
  <si>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</si>
  <si>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</si>
  <si>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</si>
  <si>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</si>
  <si>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</si>
  <si>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</si>
  <si>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</si>
  <si>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</si>
  <si>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</si>
  <si>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</si>
  <si>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</si>
  <si>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</si>
  <si>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</si>
  <si>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</si>
  <si>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</si>
  <si>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</si>
  <si>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</si>
  <si>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</si>
  <si>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</si>
  <si>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</si>
  <si>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</si>
  <si>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</si>
  <si>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</si>
  <si>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</si>
  <si>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</si>
  <si>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</si>
  <si>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</si>
  <si>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</si>
  <si>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</si>
  <si>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</si>
  <si>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</si>
  <si>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</si>
  <si>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</si>
  <si>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</si>
  <si>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</si>
  <si>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</si>
  <si>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</si>
  <si>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</si>
  <si>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</si>
  <si>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</si>
  <si>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</si>
  <si>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</si>
  <si>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</si>
  <si>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</si>
  <si>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</si>
  <si>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</si>
  <si>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</si>
  <si>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</si>
  <si>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</si>
  <si>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</si>
  <si>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</si>
  <si>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</si>
  <si>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</si>
  <si>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</si>
  <si>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</si>
  <si>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</si>
  <si>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</si>
  <si>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</si>
  <si>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</si>
  <si>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</si>
  <si>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</si>
  <si>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</si>
  <si>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</si>
  <si>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</si>
  <si>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</si>
  <si>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</si>
  <si>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</si>
  <si>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</si>
  <si>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</si>
  <si>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</si>
  <si>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</si>
  <si>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</si>
  <si>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</si>
  <si>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</si>
  <si>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</si>
  <si>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</si>
  <si>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</si>
  <si>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</si>
  <si>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</si>
  <si>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</si>
  <si>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</si>
  <si>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</si>
  <si>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</si>
  <si>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</si>
  <si>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</si>
  <si>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</si>
  <si>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</si>
  <si>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</si>
  <si>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</si>
  <si>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</si>
  <si>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</si>
  <si>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</si>
  <si>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</si>
  <si>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</si>
  <si>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</si>
  <si>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</si>
  <si>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</si>
  <si>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</si>
  <si>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</si>
  <si>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</si>
  <si>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</si>
  <si>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</si>
  <si>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</si>
  <si>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</si>
  <si>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</si>
  <si>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</si>
  <si>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</si>
  <si>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</si>
  <si>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</si>
  <si>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</si>
  <si>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</si>
  <si>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</si>
  <si>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</si>
  <si>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</si>
  <si>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</si>
  <si>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</si>
  <si>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</si>
  <si>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</si>
  <si>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</si>
  <si>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</si>
  <si>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</si>
  <si>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</si>
  <si>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</si>
  <si>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</si>
  <si>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</si>
  <si>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</si>
  <si>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</si>
  <si>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</si>
  <si>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</si>
  <si>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</si>
  <si>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</si>
  <si>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</si>
  <si>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</si>
  <si>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</si>
  <si>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</si>
  <si>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</si>
  <si>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</si>
  <si>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</si>
  <si>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</si>
  <si>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</si>
  <si>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</si>
  <si>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</si>
  <si>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</si>
  <si>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</si>
  <si>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</si>
  <si>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</si>
  <si>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</si>
  <si>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</si>
  <si>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</si>
  <si>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</si>
  <si>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</si>
  <si>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</si>
  <si>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</si>
  <si>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</si>
  <si>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</si>
  <si>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</si>
  <si>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</si>
  <si>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</si>
  <si>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</si>
  <si>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</si>
  <si>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</si>
  <si>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</si>
  <si>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</si>
  <si>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</si>
  <si>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</si>
  <si>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</si>
  <si>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</si>
  <si>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</si>
  <si>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</si>
  <si>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</si>
  <si>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</si>
  <si>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</si>
  <si>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</si>
  <si>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</si>
  <si>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</si>
  <si>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</si>
  <si>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</si>
  <si>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</si>
  <si>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</si>
  <si>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</si>
  <si>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</si>
  <si>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</si>
  <si>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</si>
  <si>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</si>
  <si>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</si>
  <si>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</si>
  <si>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</si>
  <si>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</si>
  <si>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</si>
  <si>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</si>
  <si>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</si>
  <si>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</si>
  <si>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</si>
  <si>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</si>
  <si>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</si>
  <si>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</si>
  <si>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</si>
  <si>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</si>
  <si>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</si>
  <si>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</si>
  <si>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</si>
  <si>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</si>
  <si>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</si>
  <si>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</si>
  <si>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</si>
  <si>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</si>
  <si>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</si>
  <si>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</si>
  <si>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</si>
  <si>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</si>
  <si>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</si>
  <si>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</si>
  <si>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</si>
  <si>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</si>
  <si>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</si>
  <si>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</si>
  <si>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</si>
  <si>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</si>
  <si>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</si>
  <si>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</si>
  <si>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</si>
  <si>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</si>
  <si>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</si>
  <si>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</si>
  <si>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</si>
  <si>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</si>
  <si>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</si>
  <si>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</si>
  <si>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</si>
  <si>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</si>
  <si>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</si>
  <si>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</si>
  <si>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</si>
  <si>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</si>
  <si>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</si>
  <si>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</si>
  <si>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</si>
  <si>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</si>
  <si>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</si>
  <si>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</si>
  <si>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</si>
  <si>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</si>
  <si>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</si>
  <si>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</si>
  <si>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</si>
  <si>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</si>
  <si>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</si>
  <si>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</si>
  <si>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</si>
  <si>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</si>
  <si>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</si>
  <si>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</si>
  <si>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</si>
  <si>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</si>
  <si>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</si>
  <si>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</si>
  <si>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</si>
  <si>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</si>
  <si>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</si>
  <si>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</si>
  <si>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</si>
  <si>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</si>
  <si>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</si>
  <si>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</si>
  <si>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</si>
  <si>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</si>
  <si>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</si>
  <si>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</si>
  <si>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</si>
  <si>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</si>
  <si>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</si>
  <si>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</si>
  <si>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</si>
  <si>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</si>
  <si>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</si>
  <si>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</si>
  <si>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</si>
  <si>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</si>
  <si>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</si>
  <si>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</si>
  <si>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</si>
  <si>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</si>
  <si>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</si>
  <si>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</si>
  <si>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</si>
  <si>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</si>
  <si>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</si>
  <si>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</si>
  <si>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</si>
  <si>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</si>
  <si>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</si>
  <si>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</si>
  <si>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</si>
  <si>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</si>
  <si>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</si>
  <si>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</si>
  <si>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</si>
  <si>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</si>
  <si>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</si>
  <si>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</si>
  <si>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</si>
  <si>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</si>
  <si>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</si>
  <si>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</si>
  <si>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</si>
  <si>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</si>
  <si>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</si>
  <si>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</si>
  <si>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</si>
  <si>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</si>
  <si>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</si>
  <si>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</si>
  <si>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</si>
  <si>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</si>
  <si>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</si>
  <si>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</si>
  <si>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</si>
  <si>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</si>
  <si>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</si>
  <si>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</si>
  <si>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</si>
  <si>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</si>
  <si>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</si>
  <si>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</si>
  <si>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</si>
  <si>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</si>
  <si>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</si>
  <si>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</si>
  <si>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</si>
  <si>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</si>
  <si>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</si>
  <si>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</si>
  <si>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</si>
  <si>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</si>
  <si>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</si>
  <si>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</si>
  <si>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</si>
  <si>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</si>
  <si>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</si>
  <si>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</si>
  <si>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</si>
  <si>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</si>
  <si>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</si>
  <si>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</si>
  <si>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</si>
  <si>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</si>
  <si>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</si>
  <si>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</si>
  <si>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</si>
  <si>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</si>
  <si>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</si>
  <si>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</si>
  <si>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</si>
  <si>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</si>
  <si>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</si>
  <si>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</si>
  <si>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</si>
  <si>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</si>
  <si>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</si>
  <si>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</si>
  <si>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</si>
  <si>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</si>
  <si>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</si>
  <si>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</si>
  <si>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</si>
  <si>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</si>
  <si>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</si>
  <si>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</si>
  <si>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</si>
  <si>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</si>
  <si>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</si>
  <si>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</si>
  <si>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</si>
  <si>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</si>
  <si>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</si>
  <si>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</si>
  <si>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</si>
  <si>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</si>
  <si>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</si>
  <si>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</si>
  <si>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</si>
  <si>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</si>
  <si>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</si>
  <si>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</si>
  <si>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</si>
  <si>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</si>
  <si>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</si>
  <si>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</si>
  <si>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</si>
  <si>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</si>
  <si>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</si>
  <si>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</si>
  <si>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</si>
  <si>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</si>
  <si>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</si>
  <si>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</si>
  <si>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</si>
  <si>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</si>
  <si>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</si>
  <si>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</si>
  <si>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</si>
  <si>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</si>
  <si>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</si>
  <si>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</si>
  <si>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</si>
  <si>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</si>
  <si>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</si>
  <si>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</si>
  <si>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</si>
  <si>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</si>
  <si>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</si>
  <si>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</si>
  <si>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</si>
  <si>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</si>
  <si>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</si>
  <si>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</si>
  <si>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</si>
  <si>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</si>
  <si>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</si>
  <si>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</si>
  <si>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</si>
  <si>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</si>
  <si>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</si>
  <si>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</si>
  <si>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</si>
  <si>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</si>
  <si>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</si>
  <si>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</si>
  <si>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</si>
  <si>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</si>
  <si>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</si>
  <si>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</si>
  <si>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</si>
  <si>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</si>
  <si>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</si>
  <si>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</si>
  <si>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</si>
  <si>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</si>
  <si>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</si>
  <si>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</si>
  <si>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</si>
  <si>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</si>
  <si>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</si>
  <si>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</si>
  <si>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</si>
  <si>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</si>
  <si>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</si>
  <si>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</si>
  <si>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</si>
  <si>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</si>
  <si>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</si>
  <si>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</si>
  <si>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</si>
  <si>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</si>
  <si>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</si>
  <si>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</si>
  <si>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</si>
  <si>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</si>
  <si>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</si>
  <si>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</si>
  <si>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</si>
  <si>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</si>
  <si>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</si>
  <si>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</si>
  <si>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</si>
  <si>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</si>
  <si>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</si>
  <si>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</si>
  <si>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</si>
  <si>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</si>
  <si>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</si>
  <si>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</si>
  <si>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</si>
  <si>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</si>
  <si>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</si>
  <si>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</si>
  <si>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</si>
  <si>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</si>
  <si>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</si>
  <si>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</si>
  <si>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</si>
  <si>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</si>
  <si>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</si>
  <si>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</si>
  <si>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</si>
  <si>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</si>
  <si>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</si>
  <si>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</si>
  <si>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</si>
  <si>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</si>
  <si>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</si>
  <si>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</si>
  <si>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</si>
  <si>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</si>
  <si>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</si>
  <si>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</si>
  <si>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</si>
  <si>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</si>
  <si>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</si>
  <si>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</si>
  <si>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</si>
  <si>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</si>
  <si>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</si>
  <si>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</si>
  <si>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</si>
  <si>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</si>
  <si>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</si>
  <si>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</si>
  <si>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</si>
  <si>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</si>
  <si>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</si>
  <si>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</si>
  <si>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</si>
  <si>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</si>
  <si>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</si>
  <si>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</si>
  <si>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</si>
  <si>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</si>
  <si>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</si>
  <si>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</si>
  <si>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</si>
  <si>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</si>
  <si>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</si>
  <si>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</si>
  <si>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</si>
  <si>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</si>
  <si>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</si>
  <si>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</si>
  <si>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</si>
  <si>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</si>
  <si>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</si>
  <si>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</si>
  <si>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</si>
  <si>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</si>
  <si>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</si>
  <si>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</si>
  <si>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</si>
  <si>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</si>
  <si>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</si>
  <si>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</si>
  <si>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</si>
  <si>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</si>
  <si>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</si>
  <si>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</si>
  <si>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</si>
  <si>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</si>
  <si>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</si>
  <si>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</si>
  <si>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</si>
  <si>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</si>
  <si>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</si>
  <si>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</si>
  <si>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</si>
  <si>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</si>
  <si>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</si>
  <si>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</si>
  <si>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</si>
  <si>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</si>
  <si>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</si>
  <si>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</si>
  <si>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</si>
  <si>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</si>
  <si>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</si>
  <si>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</si>
  <si>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</si>
  <si>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</si>
  <si>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</si>
  <si>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</si>
  <si>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</si>
  <si>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</si>
  <si>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</si>
  <si>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</si>
  <si>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</si>
  <si>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</si>
  <si>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</si>
  <si>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</si>
  <si>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</si>
  <si>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</si>
  <si>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</si>
  <si>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</si>
  <si>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</si>
  <si>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</si>
  <si>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</si>
  <si>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</si>
  <si>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</si>
  <si>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</si>
  <si>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</si>
  <si>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</si>
  <si>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</si>
  <si>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</si>
  <si>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</si>
  <si>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</si>
  <si>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</si>
  <si>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</si>
  <si>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</si>
  <si>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</si>
  <si>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</si>
  <si>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</si>
  <si>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</si>
  <si>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</si>
  <si>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</si>
  <si>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</si>
  <si>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</si>
  <si>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</si>
  <si>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</si>
  <si>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</si>
  <si>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</si>
  <si>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</si>
  <si>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</si>
  <si>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</si>
  <si>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</si>
  <si>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</si>
  <si>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</si>
  <si>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</si>
  <si>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</si>
  <si>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</si>
  <si>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</si>
  <si>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</si>
  <si>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</si>
  <si>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</si>
  <si>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</si>
  <si>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</si>
  <si>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</si>
  <si>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</si>
  <si>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</si>
  <si>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</si>
  <si>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</si>
  <si>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</si>
  <si>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</si>
  <si>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</si>
  <si>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</si>
  <si>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</si>
  <si>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</si>
  <si>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</si>
  <si>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</si>
  <si>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</si>
  <si>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</si>
  <si>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</si>
  <si>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</si>
  <si>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</si>
  <si>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</si>
  <si>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</si>
  <si>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</si>
  <si>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</si>
  <si>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</si>
  <si>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</si>
  <si>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</si>
  <si>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</si>
  <si>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</si>
  <si>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</si>
  <si>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</si>
  <si>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</si>
  <si>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</si>
  <si>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</si>
  <si>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</si>
  <si>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</si>
  <si>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</si>
  <si>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</si>
  <si>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</si>
  <si>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</si>
  <si>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</si>
  <si>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</si>
  <si>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</si>
  <si>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</si>
  <si>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</si>
  <si>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</si>
  <si>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</si>
  <si>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</si>
  <si>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</si>
  <si>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</si>
  <si>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</si>
  <si>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</si>
  <si>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</si>
  <si>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</si>
  <si>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</si>
  <si>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</si>
  <si>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</si>
  <si>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</si>
  <si>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</si>
  <si>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</si>
  <si>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</si>
  <si>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</si>
  <si>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</si>
  <si>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</si>
  <si>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</si>
  <si>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</si>
  <si>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</si>
  <si>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</si>
  <si>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</si>
  <si>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</si>
  <si>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</si>
  <si>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</si>
  <si>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</si>
  <si>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</si>
  <si>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</si>
  <si>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</si>
  <si>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</si>
  <si>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</si>
  <si>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</si>
  <si>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</si>
  <si>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</si>
  <si>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</si>
  <si>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</si>
  <si>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</si>
  <si>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</si>
  <si>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</si>
  <si>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</si>
  <si>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</si>
  <si>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</si>
  <si>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</si>
  <si>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</si>
  <si>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</si>
  <si>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</si>
  <si>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</si>
  <si>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</si>
  <si>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</si>
  <si>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</si>
  <si>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</si>
  <si>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</si>
  <si>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</si>
  <si>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</si>
  <si>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</si>
  <si>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</si>
  <si>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</si>
  <si>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</si>
  <si>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</si>
  <si>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</si>
  <si>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</si>
  <si>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</si>
  <si>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</si>
  <si>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</si>
  <si>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</si>
  <si>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</si>
  <si>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</si>
  <si>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</si>
  <si>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</si>
  <si>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</si>
  <si>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</si>
  <si>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</si>
  <si>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</si>
  <si>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</si>
  <si>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</si>
  <si>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</si>
  <si>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</si>
  <si>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</si>
  <si>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</si>
  <si>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</si>
  <si>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</si>
  <si>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</si>
  <si>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</si>
  <si>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</si>
  <si>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</si>
  <si>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</si>
  <si>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</si>
  <si>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</si>
  <si>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</si>
  <si>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</si>
  <si>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</si>
  <si>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</si>
  <si>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</si>
  <si>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</si>
  <si>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</si>
  <si>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</si>
  <si>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</si>
  <si>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</si>
  <si>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</si>
  <si>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</si>
  <si>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</si>
  <si>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</si>
  <si>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</si>
  <si>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</si>
  <si>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</si>
  <si>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</si>
  <si>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</si>
  <si>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</si>
  <si>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</si>
  <si>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</si>
  <si>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</si>
  <si>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</si>
  <si>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</si>
  <si>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</si>
  <si>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</si>
  <si>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</si>
  <si>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</si>
  <si>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</si>
  <si>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</si>
  <si>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</si>
  <si>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</si>
  <si>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</si>
  <si>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</si>
  <si>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</si>
  <si>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</si>
  <si>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</si>
  <si>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</si>
  <si>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</si>
  <si>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</si>
  <si>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</si>
  <si>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</si>
  <si>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</si>
  <si>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</si>
  <si>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</si>
  <si>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</si>
  <si>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</si>
  <si>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</si>
  <si>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</si>
  <si>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</si>
  <si>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</si>
  <si>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</si>
  <si>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</si>
  <si>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</si>
  <si>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</si>
  <si>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</si>
  <si>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</si>
  <si>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</si>
  <si>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</si>
  <si>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</si>
  <si>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</si>
  <si>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</si>
  <si>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</si>
  <si>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</si>
  <si>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</si>
  <si>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</si>
  <si>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</si>
  <si>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</si>
  <si>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</si>
  <si>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</si>
  <si>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</si>
  <si>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</si>
  <si>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</si>
  <si>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</si>
  <si>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</si>
  <si>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</si>
  <si>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</si>
  <si>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</si>
  <si>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</si>
  <si>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</si>
  <si>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</si>
  <si>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</si>
  <si>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</si>
  <si>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</si>
  <si>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</si>
  <si>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</si>
  <si>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</si>
  <si>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</si>
  <si>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</si>
  <si>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</si>
  <si>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</si>
  <si>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</si>
  <si>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</si>
  <si>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</si>
  <si>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</si>
  <si>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</si>
  <si>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</si>
  <si>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</si>
  <si>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</si>
  <si>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</si>
  <si>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</si>
  <si>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</si>
  <si>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</si>
  <si>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</si>
  <si>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</si>
  <si>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</si>
  <si>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</si>
  <si>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</si>
  <si>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</si>
  <si>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</si>
  <si>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</si>
  <si>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</si>
  <si>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</si>
  <si>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</si>
  <si>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</si>
  <si>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</si>
  <si>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</si>
  <si>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</si>
  <si>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</si>
  <si>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</si>
  <si>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</si>
  <si>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</si>
  <si>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</si>
  <si>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</si>
  <si>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</si>
  <si>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</si>
  <si>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</si>
  <si>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</si>
  <si>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</si>
  <si>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</si>
  <si>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</si>
  <si>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</si>
  <si>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</si>
  <si>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</si>
  <si>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</si>
  <si>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</si>
  <si>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</si>
  <si>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</si>
  <si>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</si>
  <si>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</si>
  <si>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</si>
  <si>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</si>
  <si>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</si>
  <si>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</si>
  <si>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</si>
  <si>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</si>
  <si>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</si>
  <si>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</si>
  <si>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</si>
  <si>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</si>
  <si>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</si>
  <si>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</si>
  <si>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</si>
  <si>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</si>
  <si>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</si>
  <si>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</si>
  <si>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</si>
  <si>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</si>
  <si>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</si>
  <si>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</si>
  <si>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</si>
  <si>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</si>
  <si>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</si>
  <si>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</si>
  <si>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</si>
  <si>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</si>
  <si>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</si>
  <si>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</si>
  <si>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</si>
  <si>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</si>
  <si>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</si>
  <si>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</si>
  <si>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</si>
  <si>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</si>
  <si>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</si>
  <si>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</si>
  <si>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</si>
  <si>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</si>
  <si>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</si>
  <si>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</si>
  <si>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</si>
  <si>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</si>
  <si>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</si>
  <si>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</si>
  <si>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</si>
  <si>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</si>
  <si>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</si>
  <si>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</si>
  <si>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</si>
  <si>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</si>
  <si>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</si>
  <si>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</si>
  <si>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</si>
  <si>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</si>
  <si>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</si>
  <si>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</si>
  <si>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</si>
  <si>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</si>
  <si>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</si>
  <si>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</si>
  <si>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</si>
  <si>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</si>
  <si>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</si>
  <si>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</si>
  <si>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</si>
  <si>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</si>
  <si>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</si>
  <si>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</si>
  <si>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</si>
  <si>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</si>
  <si>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</si>
  <si>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</si>
  <si>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</si>
  <si>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</si>
  <si>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</si>
  <si>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</si>
  <si>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</si>
  <si>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</si>
  <si>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</si>
  <si>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</si>
  <si>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</si>
  <si>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</si>
  <si>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</si>
  <si>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</si>
  <si>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</si>
  <si>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</si>
  <si>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</si>
  <si>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</si>
  <si>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</si>
  <si>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</si>
  <si>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</si>
  <si>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</si>
  <si>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</si>
  <si>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</si>
  <si>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</si>
  <si>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</si>
  <si>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</si>
  <si>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</si>
  <si>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</si>
  <si>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</si>
  <si>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</si>
  <si>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</si>
  <si>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</si>
  <si>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</si>
  <si>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</si>
  <si>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</si>
  <si>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</si>
  <si>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</si>
  <si>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</si>
  <si>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</si>
  <si>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</si>
  <si>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</si>
  <si>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</si>
  <si>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</si>
  <si>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</si>
  <si>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</si>
  <si>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</si>
  <si>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</si>
  <si>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</si>
  <si>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</si>
  <si>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</si>
  <si>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</si>
  <si>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</si>
  <si>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</si>
  <si>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</si>
  <si>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</si>
  <si>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</si>
  <si>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</si>
  <si>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</si>
  <si>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</si>
  <si>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</si>
  <si>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</si>
  <si>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</si>
  <si>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</si>
  <si>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</si>
  <si>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</si>
  <si>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</si>
  <si>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</si>
  <si>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</si>
  <si>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</si>
  <si>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</si>
  <si>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</si>
  <si>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</si>
  <si>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</si>
  <si>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</si>
  <si>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</si>
  <si>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</si>
  <si>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</si>
  <si>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</si>
  <si>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</si>
  <si>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</si>
  <si>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</si>
  <si>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</si>
  <si>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</si>
  <si>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</si>
  <si>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</si>
  <si>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</si>
  <si>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</si>
  <si>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</si>
  <si>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</si>
  <si>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</si>
  <si>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</si>
  <si>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</si>
  <si>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</si>
  <si>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</si>
  <si>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</si>
  <si>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</si>
  <si>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</si>
  <si>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</si>
  <si>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</si>
  <si>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</si>
  <si>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</si>
  <si>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</si>
  <si>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</si>
  <si>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</si>
  <si>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</si>
  <si>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</si>
  <si>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</si>
  <si>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</si>
  <si>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</si>
  <si>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</si>
  <si>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</si>
  <si>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</si>
  <si>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</si>
  <si>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</si>
  <si>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</si>
  <si>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</si>
  <si>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</si>
  <si>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</si>
  <si>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</si>
  <si>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</si>
  <si>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</si>
  <si>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</si>
  <si>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</si>
  <si>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</si>
  <si>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</si>
  <si>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</si>
  <si>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</si>
  <si>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</si>
  <si>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</si>
  <si>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</si>
  <si>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</si>
  <si>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</si>
  <si>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</si>
  <si>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</si>
  <si>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</si>
  <si>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</si>
  <si>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</si>
  <si>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</si>
  <si>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</si>
  <si>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</si>
  <si>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</si>
  <si>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</si>
  <si>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</si>
  <si>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</si>
  <si>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</si>
  <si>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</si>
  <si>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</si>
  <si>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</si>
  <si>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</si>
  <si>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</si>
  <si>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</si>
  <si>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</si>
  <si>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</si>
  <si>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</si>
  <si>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</si>
  <si>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</si>
  <si>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</si>
  <si>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</si>
  <si>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</si>
  <si>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</si>
  <si>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</si>
  <si>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</si>
  <si>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</si>
  <si>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</si>
  <si>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</si>
  <si>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</si>
  <si>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</si>
  <si>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</si>
  <si>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</si>
  <si>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</si>
  <si>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</si>
  <si>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</si>
  <si>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</si>
  <si>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</si>
  <si>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</si>
  <si>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</si>
  <si>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</si>
  <si>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</si>
  <si>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</si>
  <si>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</si>
  <si>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</si>
  <si>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</si>
  <si>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</si>
  <si>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</si>
  <si>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</si>
  <si>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</si>
  <si>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</si>
  <si>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</si>
  <si>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</si>
  <si>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</si>
  <si>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</si>
  <si>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</si>
  <si>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</si>
  <si>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</si>
  <si>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</si>
  <si>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</si>
  <si>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</si>
  <si>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</si>
  <si>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</si>
  <si>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</si>
  <si>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</si>
  <si>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</si>
  <si>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</si>
  <si>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</si>
  <si>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</si>
  <si>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</si>
  <si>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</si>
  <si>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</si>
  <si>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</si>
  <si>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</si>
  <si>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</si>
  <si>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</si>
  <si>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</si>
  <si>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</si>
  <si>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</si>
  <si>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</si>
  <si>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</si>
  <si>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</si>
  <si>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</si>
  <si>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</si>
  <si>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</si>
  <si>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</si>
  <si>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</si>
  <si>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</si>
  <si>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</si>
  <si>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</si>
  <si>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</si>
  <si>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</si>
  <si>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</si>
  <si>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</si>
  <si>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</si>
  <si>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</si>
  <si>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</si>
  <si>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</si>
  <si>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</si>
  <si>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</si>
  <si>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</si>
  <si>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</si>
  <si>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</si>
  <si>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</si>
  <si>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</si>
  <si>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</si>
  <si>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</si>
  <si>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</si>
  <si>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</si>
  <si>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</si>
  <si>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</si>
  <si>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</si>
  <si>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</si>
  <si>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</si>
  <si>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</si>
  <si>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</si>
  <si>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</si>
  <si>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</si>
  <si>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</si>
  <si>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</si>
  <si>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</si>
  <si>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</si>
  <si>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</si>
  <si>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</si>
  <si>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</si>
  <si>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</si>
  <si>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</si>
  <si>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</si>
  <si>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</si>
  <si>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</si>
  <si>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</si>
  <si>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</si>
  <si>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</si>
  <si>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</si>
  <si>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</si>
  <si>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</si>
  <si>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</si>
  <si>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</si>
  <si>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</si>
  <si>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</si>
  <si>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</si>
  <si>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</si>
  <si>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</si>
  <si>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</si>
  <si>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</si>
  <si>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</si>
  <si>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</si>
  <si>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</si>
  <si>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</si>
  <si>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</si>
  <si>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</si>
  <si>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</si>
  <si>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</si>
  <si>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</si>
  <si>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</si>
  <si>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</si>
  <si>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</si>
  <si>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</si>
  <si>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</si>
  <si>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</si>
  <si>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</si>
  <si>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</si>
  <si>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</si>
  <si>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</si>
  <si>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</si>
  <si>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</si>
  <si>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</si>
  <si>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</si>
  <si>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</si>
  <si>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</si>
  <si>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</si>
  <si>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</si>
  <si>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</si>
  <si>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</si>
  <si>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</si>
  <si>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</si>
  <si>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</si>
  <si>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</si>
  <si>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</si>
  <si>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</si>
  <si>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</si>
  <si>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</si>
  <si>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</si>
  <si>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</si>
  <si>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</si>
  <si>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</si>
  <si>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</si>
  <si>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</si>
  <si>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</si>
  <si>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</si>
  <si>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</si>
  <si>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</si>
  <si>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</si>
  <si>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</si>
  <si>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</si>
  <si>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</si>
  <si>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</si>
  <si>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</si>
  <si>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</si>
  <si>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</si>
  <si>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</si>
  <si>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</si>
  <si>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</si>
  <si>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</si>
  <si>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</si>
  <si>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</si>
  <si>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</si>
  <si>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</si>
  <si>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</si>
  <si>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</si>
  <si>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</si>
  <si>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</si>
  <si>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</si>
  <si>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</si>
  <si>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</si>
  <si>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</si>
  <si>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</si>
  <si>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</si>
  <si>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</si>
  <si>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</si>
  <si>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</si>
  <si>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</si>
  <si>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</si>
  <si>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</si>
  <si>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</si>
  <si>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</si>
  <si>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</si>
  <si>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</si>
  <si>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</si>
  <si>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</si>
  <si>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</si>
  <si>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</si>
  <si>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</si>
  <si>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</si>
  <si>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</si>
  <si>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</si>
  <si>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</si>
  <si>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</si>
  <si>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</si>
  <si>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</si>
  <si>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</si>
  <si>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</si>
  <si>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</si>
  <si>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</si>
  <si>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</si>
  <si>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</si>
  <si>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</si>
  <si>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</si>
  <si>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</si>
  <si>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</si>
  <si>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</si>
  <si>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</si>
  <si>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</si>
  <si>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</si>
  <si>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</si>
  <si>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</si>
  <si>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</si>
  <si>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</si>
  <si>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</si>
  <si>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</si>
  <si>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</si>
  <si>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</si>
  <si>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</si>
  <si>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</si>
  <si>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</si>
  <si>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</si>
  <si>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</si>
  <si>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</si>
  <si>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</si>
  <si>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</si>
  <si>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</si>
  <si>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</si>
  <si>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</si>
  <si>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</si>
  <si>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</si>
  <si>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</si>
  <si>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</si>
  <si>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</si>
  <si>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</si>
  <si>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</si>
  <si>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</si>
  <si>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</si>
  <si>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</si>
  <si>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</si>
  <si>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</si>
  <si>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</si>
  <si>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</si>
  <si>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</si>
  <si>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</si>
  <si>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</si>
  <si>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</si>
  <si>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</si>
  <si>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</si>
  <si>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</si>
  <si>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</si>
  <si>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</si>
  <si>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</si>
  <si>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</si>
  <si>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</si>
  <si>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</si>
  <si>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</si>
  <si>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</si>
  <si>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</si>
  <si>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</si>
  <si>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</si>
  <si>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</si>
  <si>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</si>
  <si>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</si>
  <si>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</si>
  <si>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</si>
  <si>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</si>
  <si>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</si>
  <si>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</si>
  <si>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</si>
  <si>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</si>
  <si>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</si>
  <si>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</si>
  <si>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</si>
  <si>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</si>
  <si>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</si>
  <si>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</si>
  <si>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</si>
  <si>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</si>
  <si>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</si>
  <si>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</si>
  <si>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</si>
  <si>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</si>
  <si>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</si>
  <si>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</si>
  <si>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</si>
  <si>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</si>
  <si>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</si>
  <si>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</si>
  <si>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</si>
  <si>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</si>
  <si>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</si>
  <si>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</si>
  <si>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</si>
  <si>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</si>
  <si>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</si>
  <si>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</si>
  <si>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</si>
  <si>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</si>
  <si>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</si>
  <si>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</si>
  <si>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</si>
  <si>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</si>
  <si>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</si>
  <si>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</si>
  <si>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</si>
  <si>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</si>
  <si>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</si>
  <si>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</si>
  <si>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</si>
  <si>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</si>
  <si>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</si>
  <si>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</si>
  <si>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</si>
  <si>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</si>
  <si>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</si>
  <si>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</si>
  <si>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</si>
  <si>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</si>
  <si>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</si>
  <si>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</si>
  <si>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</si>
  <si>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</si>
  <si>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</si>
  <si>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</si>
  <si>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</si>
  <si>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</si>
  <si>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</si>
  <si>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</si>
  <si>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</si>
  <si>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</si>
  <si>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</si>
  <si>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</si>
  <si>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</si>
  <si>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</si>
  <si>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</si>
  <si>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</si>
  <si>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</si>
  <si>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</si>
  <si>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</si>
  <si>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</si>
  <si>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</si>
  <si>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</si>
  <si>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</si>
  <si>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</si>
  <si>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</si>
  <si>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</si>
  <si>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</si>
  <si>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</si>
  <si>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</si>
  <si>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</si>
  <si>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</si>
  <si>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</si>
  <si>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</si>
  <si>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</si>
  <si>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</si>
  <si>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</si>
  <si>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</si>
  <si>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</si>
  <si>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</si>
  <si>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</si>
  <si>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</si>
  <si>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</si>
  <si>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</si>
  <si>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</si>
  <si>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</si>
  <si>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</si>
  <si>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</si>
  <si>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</si>
  <si>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</si>
  <si>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</si>
  <si>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</si>
  <si>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</si>
  <si>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</si>
  <si>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</si>
  <si>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</si>
  <si>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</si>
  <si>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</si>
  <si>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</si>
  <si>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</si>
  <si>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</si>
  <si>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</si>
  <si>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</si>
  <si>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</si>
  <si>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</si>
  <si>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</si>
  <si>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</si>
  <si>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</si>
  <si>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</si>
  <si>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</si>
  <si>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</si>
  <si>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</si>
  <si>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</si>
  <si>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</si>
  <si>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</si>
  <si>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</si>
  <si>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</si>
  <si>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</si>
  <si>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</si>
  <si>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</si>
  <si>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</si>
  <si>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</si>
  <si>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</si>
  <si>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</si>
  <si>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</si>
  <si>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</si>
  <si>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</si>
  <si>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</si>
  <si>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</si>
  <si>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</si>
  <si>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</si>
  <si>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</si>
  <si>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</si>
  <si>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</si>
  <si>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</si>
  <si>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</si>
  <si>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</si>
  <si>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</si>
  <si>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</si>
  <si>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</si>
  <si>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</si>
  <si>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</si>
  <si>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</si>
  <si>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</si>
  <si>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</si>
  <si>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</si>
  <si>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</si>
  <si>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</si>
  <si>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</si>
  <si>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</si>
  <si>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</si>
  <si>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</si>
  <si>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</si>
  <si>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</si>
  <si>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</si>
  <si>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</si>
  <si>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</si>
  <si>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</si>
  <si>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</si>
  <si>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</si>
  <si>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</si>
  <si>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</si>
  <si>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</si>
  <si>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</si>
  <si>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</si>
  <si>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</si>
  <si>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</si>
  <si>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</si>
  <si>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</si>
  <si>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</si>
  <si>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</si>
  <si>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</si>
  <si>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</si>
  <si>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</si>
  <si>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</si>
  <si>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</si>
  <si>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</si>
  <si>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</si>
  <si>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</si>
  <si>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</si>
  <si>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</si>
  <si>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</si>
  <si>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</si>
  <si>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</si>
  <si>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</si>
  <si>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</si>
  <si>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</si>
  <si>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</si>
  <si>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</si>
  <si>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</si>
  <si>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</si>
  <si>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</si>
  <si>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</si>
  <si>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</si>
  <si>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</si>
  <si>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</si>
  <si>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</si>
  <si>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</si>
  <si>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</si>
  <si>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</si>
  <si>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</si>
  <si>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</si>
  <si>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</si>
  <si>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</si>
  <si>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</si>
  <si>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</si>
  <si>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</si>
  <si>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</si>
  <si>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</si>
  <si>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</si>
  <si>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</si>
  <si>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</si>
  <si>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</si>
  <si>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</si>
  <si>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</si>
  <si>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</si>
  <si>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</si>
  <si>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</si>
  <si>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</si>
  <si>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</si>
  <si>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</si>
  <si>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</si>
  <si>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</si>
  <si>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</si>
  <si>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</si>
  <si>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</si>
  <si>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</si>
  <si>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</si>
  <si>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</si>
  <si>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</si>
  <si>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</si>
  <si>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</si>
  <si>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</si>
  <si>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</si>
  <si>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</si>
  <si>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</si>
  <si>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</si>
  <si>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</si>
  <si>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</si>
  <si>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</si>
  <si>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</si>
  <si>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</si>
  <si>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</si>
  <si>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</si>
  <si>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</si>
  <si>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</si>
  <si>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</si>
  <si>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</si>
  <si>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</si>
  <si>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</si>
  <si>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</si>
  <si>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</si>
  <si>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</si>
  <si>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</si>
  <si>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</si>
  <si>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</si>
  <si>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</si>
  <si>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</si>
  <si>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</si>
  <si>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</si>
  <si>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</si>
  <si>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</si>
  <si>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</si>
  <si>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</si>
  <si>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</si>
  <si>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</si>
  <si>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</si>
  <si>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</si>
  <si>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</si>
  <si>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</si>
  <si>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</si>
  <si>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</si>
  <si>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</si>
  <si>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</si>
  <si>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</si>
  <si>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</si>
  <si>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</si>
  <si>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</si>
  <si>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</si>
  <si>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</si>
  <si>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</si>
  <si>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</si>
  <si>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</si>
  <si>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</si>
  <si>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</si>
  <si>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</si>
  <si>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</si>
  <si>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</si>
  <si>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</si>
  <si>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</si>
  <si>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</si>
  <si>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</si>
  <si>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</si>
  <si>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</si>
  <si>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</si>
  <si>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</si>
  <si>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</si>
  <si>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</si>
  <si>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</si>
  <si>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</si>
  <si>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</si>
  <si>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</si>
  <si>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</si>
  <si>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</si>
  <si>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</si>
  <si>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</si>
  <si>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</si>
  <si>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</si>
  <si>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</si>
  <si>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</si>
  <si>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</si>
  <si>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</si>
  <si>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</si>
  <si>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</si>
  <si>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</si>
  <si>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</si>
  <si>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</si>
  <si>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</si>
  <si>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</si>
  <si>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</si>
  <si>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</si>
  <si>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</si>
  <si>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</si>
  <si>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</si>
  <si>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</si>
  <si>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</si>
  <si>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</si>
  <si>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</si>
  <si>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</si>
  <si>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</si>
  <si>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</si>
  <si>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</si>
  <si>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</si>
  <si>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</si>
  <si>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</si>
  <si>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</si>
  <si>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</si>
  <si>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</si>
  <si>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</si>
  <si>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</si>
  <si>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</si>
  <si>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</si>
  <si>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</si>
  <si>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</si>
  <si>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</si>
  <si>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</si>
  <si>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</si>
  <si>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</si>
  <si>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</si>
  <si>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</si>
  <si>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</si>
  <si>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</si>
  <si>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</si>
  <si>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</si>
  <si>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</si>
  <si>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</si>
  <si>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</si>
  <si>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</si>
  <si>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</si>
  <si>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</si>
  <si>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</si>
  <si>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</si>
  <si>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</si>
  <si>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</si>
  <si>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</si>
  <si>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</si>
  <si>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</si>
  <si>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</si>
  <si>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</si>
  <si>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</si>
  <si>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</si>
  <si>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</si>
  <si>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</si>
  <si>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</si>
  <si>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</si>
  <si>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</si>
  <si>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</si>
  <si>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</si>
  <si>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</si>
  <si>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</si>
  <si>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</si>
  <si>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</si>
  <si>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</si>
  <si>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</si>
  <si>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</si>
  <si>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</si>
  <si>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</si>
  <si>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</si>
  <si>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</si>
  <si>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</si>
  <si>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</si>
  <si>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</si>
  <si>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</si>
  <si>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</si>
  <si>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</si>
  <si>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</si>
  <si>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</si>
  <si>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</si>
  <si>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</si>
  <si>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</si>
  <si>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</si>
  <si>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</si>
  <si>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</si>
  <si>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</si>
  <si>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</si>
  <si>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</si>
  <si>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</si>
  <si>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</si>
  <si>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</si>
  <si>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</si>
  <si>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</si>
  <si>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</si>
  <si>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</si>
  <si>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</si>
  <si>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</si>
  <si>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</si>
  <si>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</si>
  <si>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</si>
  <si>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</si>
  <si>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</si>
  <si>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</si>
  <si>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</si>
  <si>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</si>
  <si>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</si>
  <si>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</si>
  <si>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</si>
  <si>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</si>
  <si>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</si>
  <si>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</si>
  <si>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</si>
  <si>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</si>
  <si>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</si>
  <si>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</si>
  <si>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</si>
  <si>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</si>
  <si>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</si>
  <si>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</si>
  <si>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</si>
  <si>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</si>
  <si>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</si>
  <si>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</si>
  <si>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</si>
  <si>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</si>
  <si>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</si>
  <si>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</si>
  <si>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</si>
  <si>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</si>
  <si>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</si>
  <si>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</si>
  <si>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</si>
  <si>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</si>
  <si>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</si>
  <si>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</si>
  <si>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</si>
  <si>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</si>
  <si>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</si>
  <si>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</si>
  <si>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</si>
  <si>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</si>
  <si>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</si>
  <si>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</si>
  <si>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</si>
  <si>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</si>
  <si>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</si>
  <si>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</si>
  <si>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</si>
  <si>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</si>
  <si>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</si>
  <si>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</si>
  <si>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</si>
  <si>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</si>
  <si>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</si>
  <si>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</si>
  <si>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</si>
  <si>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</si>
  <si>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</si>
  <si>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</si>
  <si>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</si>
  <si>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</si>
  <si>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</si>
  <si>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</si>
  <si>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</si>
  <si>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</si>
  <si>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</si>
  <si>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</si>
  <si>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</si>
  <si>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</si>
  <si>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</si>
  <si>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</si>
  <si>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</si>
  <si>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</si>
  <si>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</si>
  <si>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</si>
  <si>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</si>
  <si>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</si>
  <si>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</si>
  <si>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</si>
  <si>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</si>
  <si>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</si>
  <si>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</si>
  <si>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</si>
  <si>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</si>
  <si>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</si>
  <si>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</si>
  <si>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</si>
  <si>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</si>
  <si>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</si>
  <si>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</si>
  <si>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</si>
  <si>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</si>
  <si>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</si>
  <si>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</si>
  <si>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</si>
  <si>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</si>
  <si>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</si>
  <si>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</si>
  <si>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</si>
  <si>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</si>
  <si>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</si>
  <si>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</si>
  <si>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</si>
  <si>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</si>
  <si>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</si>
  <si>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</si>
  <si>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</si>
  <si>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</si>
  <si>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</si>
  <si>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</si>
  <si>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</si>
  <si>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</si>
  <si>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</si>
  <si>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</si>
  <si>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</si>
  <si>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</si>
  <si>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</si>
  <si>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</si>
  <si>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</si>
  <si>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</si>
  <si>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</si>
  <si>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</si>
  <si>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</si>
  <si>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</si>
  <si>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</si>
  <si>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</si>
  <si>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</si>
  <si>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</si>
  <si>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</si>
  <si>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</si>
  <si>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</si>
  <si>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</si>
  <si>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</si>
  <si>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</si>
  <si>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</si>
  <si>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</si>
  <si>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</si>
  <si>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</si>
  <si>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</si>
  <si>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</si>
  <si>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</si>
  <si>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</si>
  <si>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</si>
  <si>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</si>
  <si>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</si>
  <si>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</si>
  <si>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</si>
  <si>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</si>
  <si>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</si>
  <si>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</si>
  <si>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</si>
  <si>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</si>
  <si>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</si>
  <si>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</si>
  <si>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</si>
  <si>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</si>
  <si>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</si>
  <si>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</si>
  <si>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</si>
  <si>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</si>
  <si>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</si>
  <si>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</si>
  <si>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</si>
  <si>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</si>
  <si>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</si>
  <si>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</si>
  <si>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</si>
  <si>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</si>
  <si>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</si>
  <si>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</si>
  <si>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</si>
  <si>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</si>
  <si>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</si>
  <si>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</si>
  <si>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</si>
  <si>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</si>
  <si>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</si>
  <si>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</si>
  <si>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</si>
  <si>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</si>
  <si>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</si>
  <si>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</si>
  <si>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</si>
  <si>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</si>
  <si>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</si>
  <si>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</si>
  <si>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</si>
  <si>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</si>
  <si>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</si>
  <si>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</si>
  <si>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</si>
  <si>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</si>
  <si>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</si>
  <si>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</si>
  <si>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</si>
  <si>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</si>
  <si>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</si>
  <si>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</si>
  <si>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</si>
  <si>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</si>
  <si>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</si>
  <si>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</si>
  <si>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</si>
  <si>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</si>
  <si>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</si>
  <si>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</si>
  <si>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</si>
  <si>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</si>
  <si>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</si>
  <si>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</si>
  <si>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</si>
  <si>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</si>
  <si>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</si>
  <si>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</si>
  <si>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</si>
  <si>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</si>
  <si>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</si>
  <si>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</si>
  <si>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</si>
  <si>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</si>
  <si>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</si>
  <si>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</si>
  <si>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</si>
  <si>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</si>
  <si>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</si>
  <si>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</si>
  <si>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</si>
  <si>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</si>
  <si>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</si>
  <si>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</si>
  <si>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</si>
  <si>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</si>
  <si>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</si>
  <si>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</si>
  <si>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</si>
  <si>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</si>
  <si>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</si>
  <si>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</si>
  <si>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</si>
  <si>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</si>
  <si>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</si>
  <si>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</si>
  <si>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</si>
  <si>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</si>
  <si>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</si>
  <si>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</si>
  <si>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</si>
  <si>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</si>
  <si>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</si>
  <si>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</si>
  <si>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</si>
  <si>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</si>
  <si>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</si>
  <si>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</si>
  <si>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</si>
  <si>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</si>
  <si>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</si>
  <si>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</si>
  <si>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</si>
  <si>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</si>
  <si>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</si>
  <si>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</si>
  <si>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</si>
  <si>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</si>
  <si>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</si>
  <si>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</si>
  <si>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</si>
  <si>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</si>
  <si>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</si>
  <si>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</si>
  <si>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</si>
  <si>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</si>
  <si>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</si>
  <si>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</si>
  <si>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</si>
  <si>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</si>
  <si>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</si>
  <si>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</si>
  <si>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</si>
  <si>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</si>
  <si>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</si>
  <si>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</si>
  <si>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</si>
  <si>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</si>
  <si>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</si>
  <si>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</si>
  <si>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</si>
  <si>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</si>
  <si>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</si>
  <si>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</si>
  <si>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</si>
  <si>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</si>
  <si>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</si>
  <si>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</si>
  <si>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</si>
  <si>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</si>
  <si>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</si>
  <si>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</si>
  <si>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</si>
  <si>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</si>
  <si>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</si>
  <si>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</si>
  <si>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</si>
  <si>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</si>
  <si>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</si>
  <si>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</si>
  <si>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</si>
  <si>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</si>
  <si>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</si>
  <si>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</si>
  <si>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</si>
  <si>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</si>
  <si>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</si>
  <si>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</si>
  <si>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</si>
  <si>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</si>
  <si>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</si>
  <si>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</si>
  <si>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</si>
  <si>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</si>
  <si>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</si>
  <si>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</si>
  <si>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</si>
  <si>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</si>
  <si>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</si>
  <si>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</si>
  <si>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</si>
  <si>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</si>
  <si>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</si>
  <si>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</si>
  <si>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</si>
  <si>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</si>
  <si>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</si>
  <si>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</si>
  <si>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</si>
  <si>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</si>
  <si>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</si>
  <si>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</si>
  <si>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</si>
  <si>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</si>
  <si>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</si>
  <si>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</si>
  <si>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</si>
  <si>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</si>
  <si>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</si>
  <si>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</si>
  <si>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</si>
  <si>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</si>
  <si>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</si>
  <si>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</si>
  <si>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</si>
  <si>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</si>
  <si>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</si>
  <si>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</si>
  <si>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</si>
  <si>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</si>
  <si>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</si>
  <si>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</si>
  <si>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</si>
  <si>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</si>
  <si>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</si>
  <si>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</si>
  <si>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</si>
  <si>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</si>
  <si>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</si>
  <si>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</si>
  <si>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</si>
  <si>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</si>
  <si>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</si>
  <si>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</si>
  <si>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</si>
  <si>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</si>
  <si>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</si>
  <si>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</si>
  <si>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</si>
  <si>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</si>
  <si>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</si>
  <si>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</si>
  <si>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</si>
  <si>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</si>
  <si>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</si>
  <si>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</si>
  <si>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</si>
  <si>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</si>
  <si>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</si>
  <si>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</si>
  <si>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</si>
  <si>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</si>
  <si>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</si>
  <si>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</si>
  <si>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</si>
  <si>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</si>
  <si>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</si>
  <si>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</si>
  <si>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</si>
  <si>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</si>
  <si>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</si>
  <si>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</si>
  <si>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</si>
  <si>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</si>
  <si>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</si>
  <si>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</si>
  <si>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</si>
  <si>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</si>
  <si>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</si>
  <si>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</si>
  <si>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</si>
  <si>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</si>
  <si>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</si>
  <si>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</si>
  <si>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</si>
  <si>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</si>
  <si>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</si>
  <si>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</si>
  <si>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</si>
  <si>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</si>
  <si>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</si>
  <si>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</si>
  <si>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</si>
  <si>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</si>
  <si>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</si>
  <si>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</si>
  <si>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</si>
  <si>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</si>
  <si>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</si>
  <si>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</si>
  <si>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</si>
  <si>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</si>
  <si>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</si>
  <si>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</si>
  <si>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</si>
  <si>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</si>
  <si>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</si>
  <si>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</si>
  <si>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</si>
  <si>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</si>
  <si>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</si>
  <si>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</si>
  <si>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</si>
  <si>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</si>
  <si>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</si>
  <si>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</si>
  <si>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</si>
  <si>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</si>
  <si>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</si>
  <si>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</si>
  <si>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</si>
  <si>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</si>
  <si>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</si>
  <si>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</si>
  <si>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</si>
  <si>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</si>
  <si>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</si>
  <si>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</si>
  <si>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</si>
  <si>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</si>
  <si>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</si>
  <si>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</si>
  <si>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</si>
  <si>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</si>
  <si>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</si>
  <si>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</si>
  <si>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</si>
  <si>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</si>
  <si>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</si>
  <si>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</si>
  <si>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</si>
  <si>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</si>
  <si>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</si>
  <si>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</si>
  <si>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</si>
  <si>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</si>
  <si>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</si>
  <si>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</si>
  <si>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</si>
  <si>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</si>
  <si>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</si>
  <si>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</si>
  <si>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</si>
  <si>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</si>
  <si>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</si>
  <si>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</si>
  <si>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</si>
  <si>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</si>
  <si>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</si>
  <si>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</si>
  <si>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</si>
  <si>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</si>
  <si>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</si>
  <si>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</si>
  <si>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</si>
  <si>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</si>
  <si>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</si>
  <si>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</si>
  <si>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</si>
  <si>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</si>
  <si>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</si>
  <si>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</si>
  <si>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</si>
  <si>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</si>
  <si>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</si>
  <si>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</si>
  <si>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</si>
  <si>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</si>
  <si>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</si>
  <si>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</si>
  <si>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</si>
  <si>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</si>
  <si>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</si>
  <si>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</si>
  <si>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</si>
  <si>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</si>
  <si>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</si>
  <si>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</si>
  <si>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</si>
  <si>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</si>
  <si>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</si>
  <si>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</si>
  <si>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</si>
  <si>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</si>
  <si>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</si>
  <si>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</si>
  <si>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</si>
  <si>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</si>
  <si>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</si>
  <si>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</si>
  <si>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</si>
  <si>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</si>
  <si>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</si>
  <si>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</si>
  <si>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</si>
  <si>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</si>
  <si>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</si>
  <si>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</si>
  <si>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</si>
  <si>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</si>
  <si>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</si>
  <si>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</si>
  <si>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</si>
  <si>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</si>
  <si>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</si>
  <si>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</si>
  <si>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</si>
  <si>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</si>
  <si>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</si>
  <si>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</si>
  <si>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</si>
  <si>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</si>
  <si>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</si>
  <si>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</si>
  <si>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</si>
  <si>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</si>
  <si>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</si>
  <si>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</si>
  <si>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</si>
  <si>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</si>
  <si>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</si>
  <si>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</si>
  <si>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</si>
  <si>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</si>
  <si>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</si>
  <si>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</si>
  <si>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</si>
  <si>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</si>
  <si>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</si>
  <si>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</si>
  <si>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</si>
  <si>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</si>
  <si>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</si>
  <si>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</si>
  <si>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</si>
  <si>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</si>
  <si>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</si>
  <si>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</si>
  <si>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</si>
  <si>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</si>
  <si>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</si>
  <si>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</si>
  <si>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</si>
  <si>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</si>
  <si>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</si>
  <si>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</si>
  <si>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</si>
  <si>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</si>
  <si>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</si>
  <si>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</si>
  <si>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</si>
  <si>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</si>
  <si>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</si>
  <si>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</si>
  <si>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</si>
  <si>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</si>
  <si>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</si>
  <si>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</si>
  <si>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</si>
  <si>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</si>
  <si>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</si>
  <si>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</si>
  <si>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</si>
  <si>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</si>
  <si>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</si>
  <si>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</si>
  <si>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</si>
  <si>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</si>
  <si>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</si>
  <si>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</si>
  <si>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</si>
  <si>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</si>
  <si>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</si>
  <si>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</si>
  <si>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</si>
  <si>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</si>
  <si>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</si>
  <si>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</si>
  <si>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</si>
  <si>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</si>
  <si>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</si>
  <si>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</si>
  <si>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</si>
  <si>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</si>
  <si>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</si>
  <si>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</si>
  <si>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</si>
  <si>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</si>
  <si>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</si>
  <si>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</si>
  <si>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</si>
  <si>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</si>
  <si>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</si>
  <si>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</si>
  <si>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</si>
  <si>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</si>
  <si>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</si>
  <si>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</si>
  <si>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</si>
  <si>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</si>
  <si>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</si>
  <si>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</si>
  <si>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</si>
  <si>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</si>
  <si>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</si>
  <si>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</si>
  <si>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</si>
  <si>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</si>
  <si>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</si>
  <si>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</si>
  <si>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</si>
  <si>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</si>
  <si>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</si>
  <si>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</si>
  <si>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</si>
  <si>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</si>
  <si>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</si>
  <si>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</si>
  <si>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</si>
  <si>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</si>
  <si>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</si>
  <si>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</si>
  <si>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</si>
  <si>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</si>
  <si>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</si>
  <si>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</si>
  <si>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</si>
  <si>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</si>
  <si>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</si>
  <si>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</si>
  <si>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</si>
  <si>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</si>
  <si>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</si>
  <si>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</si>
  <si>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</si>
  <si>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</si>
  <si>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</si>
  <si>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</si>
  <si>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</si>
  <si>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</si>
  <si>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</si>
  <si>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</si>
  <si>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</si>
  <si>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</si>
  <si>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</si>
  <si>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</si>
  <si>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</si>
  <si>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</si>
  <si>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</si>
  <si>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</si>
  <si>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</si>
  <si>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</si>
  <si>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</si>
  <si>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</si>
  <si>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</si>
  <si>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</si>
  <si>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</si>
  <si>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</si>
  <si>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</si>
  <si>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</si>
  <si>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</si>
  <si>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</si>
  <si>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</si>
  <si>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</si>
  <si>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</si>
  <si>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</si>
  <si>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</si>
  <si>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</si>
  <si>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</si>
  <si>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</si>
  <si>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</si>
  <si>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</si>
  <si>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</si>
  <si>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</si>
  <si>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</si>
  <si>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</si>
  <si>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</si>
  <si>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</si>
  <si>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</si>
  <si>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</si>
  <si>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</si>
  <si>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</si>
  <si>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</si>
  <si>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</si>
  <si>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</si>
  <si>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</si>
  <si>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</si>
  <si>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</si>
  <si>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</si>
  <si>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</si>
  <si>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</si>
  <si>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</si>
  <si>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</si>
  <si>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</si>
  <si>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</si>
  <si>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</si>
  <si>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</si>
  <si>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</si>
  <si>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</si>
  <si>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</si>
  <si>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</si>
  <si>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</si>
  <si>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</si>
  <si>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</si>
  <si>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</si>
  <si>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</si>
  <si>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</si>
  <si>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</si>
  <si>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</si>
  <si>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</si>
  <si>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</si>
  <si>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</si>
  <si>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</si>
  <si>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</si>
  <si>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</si>
  <si>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</si>
  <si>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</si>
  <si>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</si>
  <si>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</si>
  <si>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</si>
  <si>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</si>
  <si>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</si>
  <si>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</si>
  <si>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</si>
  <si>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</si>
  <si>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</si>
  <si>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</si>
  <si>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</si>
  <si>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</si>
  <si>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</si>
  <si>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</si>
  <si>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</si>
  <si>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</si>
  <si>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</si>
  <si>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</si>
  <si>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</si>
  <si>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</si>
  <si>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</si>
  <si>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</si>
  <si>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</si>
  <si>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</si>
  <si>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</si>
  <si>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</si>
  <si>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</si>
  <si>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</si>
  <si>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</si>
  <si>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</si>
  <si>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</si>
  <si>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</si>
  <si>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</si>
  <si>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</si>
  <si>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</si>
  <si>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</si>
  <si>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</si>
  <si>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</si>
  <si>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</si>
  <si>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</si>
  <si>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</si>
  <si>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</si>
  <si>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</si>
  <si>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</si>
  <si>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</si>
  <si>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</si>
  <si>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</si>
  <si>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</si>
  <si>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</si>
  <si>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</si>
  <si>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</si>
  <si>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</si>
  <si>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</si>
  <si>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</si>
  <si>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</si>
  <si>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</si>
  <si>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</si>
  <si>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</si>
  <si>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</si>
  <si>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</si>
  <si>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</si>
  <si>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</si>
  <si>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</si>
  <si>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</si>
  <si>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</si>
  <si>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</si>
  <si>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</si>
  <si>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</si>
  <si>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</si>
  <si>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</si>
  <si>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</si>
  <si>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</si>
  <si>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</si>
  <si>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</si>
  <si>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</si>
  <si>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</si>
  <si>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</si>
  <si>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</si>
  <si>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</si>
  <si>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</si>
  <si>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</si>
  <si>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</si>
  <si>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</si>
  <si>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</si>
  <si>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</si>
  <si>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</si>
  <si>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</si>
  <si>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</si>
  <si>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</si>
  <si>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</si>
  <si>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</si>
  <si>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</si>
  <si>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</si>
  <si>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</si>
  <si>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</si>
  <si>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</si>
  <si>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</si>
  <si>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</si>
  <si>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</si>
  <si>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</si>
  <si>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</si>
  <si>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</si>
  <si>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</si>
  <si>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</si>
  <si>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</si>
  <si>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</si>
  <si>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</si>
  <si>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</si>
  <si>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</si>
  <si>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</si>
  <si>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</si>
  <si>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</si>
  <si>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</si>
  <si>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</si>
  <si>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</si>
  <si>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</si>
  <si>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</si>
  <si>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</si>
  <si>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</si>
  <si>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</si>
  <si>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</si>
  <si>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</si>
  <si>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</si>
  <si>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</si>
  <si>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</si>
  <si>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</si>
  <si>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</si>
  <si>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</si>
  <si>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</si>
  <si>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</si>
  <si>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</si>
  <si>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</si>
  <si>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</si>
  <si>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</si>
  <si>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</si>
  <si>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</si>
  <si>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</si>
  <si>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</si>
  <si>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</si>
  <si>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</si>
  <si>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</si>
  <si>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</si>
  <si>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</si>
  <si>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</si>
  <si>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</si>
  <si>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</si>
  <si>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</si>
  <si>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</si>
  <si>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</si>
  <si>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</si>
  <si>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</si>
  <si>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</si>
  <si>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</si>
  <si>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</si>
  <si>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</si>
  <si>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</si>
  <si>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</si>
  <si>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</si>
  <si>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</si>
  <si>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</si>
  <si>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</si>
  <si>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</si>
  <si>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</si>
  <si>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</si>
  <si>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</si>
  <si>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</si>
  <si>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</si>
  <si>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</si>
  <si>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</si>
  <si>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</si>
  <si>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</si>
  <si>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</si>
  <si>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</si>
  <si>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</si>
  <si>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</si>
  <si>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</si>
  <si>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</si>
  <si>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</si>
  <si>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</si>
  <si>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</si>
  <si>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</si>
  <si>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</si>
  <si>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</si>
  <si>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</si>
  <si>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</si>
  <si>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</si>
  <si>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</si>
  <si>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</si>
  <si>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</si>
  <si>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</si>
  <si>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</si>
  <si>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</si>
  <si>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</si>
  <si>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</si>
  <si>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</si>
  <si>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</si>
  <si>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</si>
  <si>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</si>
  <si>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</si>
  <si>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</si>
  <si>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</si>
  <si>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</si>
  <si>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</si>
  <si>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</si>
  <si>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</si>
  <si>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</si>
  <si>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</si>
  <si>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</si>
  <si>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</si>
  <si>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</si>
  <si>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</si>
  <si>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</si>
  <si>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</si>
  <si>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</si>
  <si>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</si>
  <si>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</si>
  <si>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</si>
  <si>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</si>
  <si>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</si>
  <si>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</si>
  <si>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</si>
  <si>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</si>
  <si>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</si>
  <si>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</si>
  <si>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</si>
  <si>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</si>
  <si>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</si>
  <si>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</si>
  <si>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</si>
  <si>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</si>
  <si>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</si>
  <si>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</si>
  <si>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</si>
  <si>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</si>
  <si>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</si>
  <si>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</si>
  <si>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</si>
  <si>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</si>
  <si>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</si>
  <si>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</si>
  <si>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</si>
  <si>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</si>
  <si>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</si>
  <si>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</si>
  <si>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</si>
  <si>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</si>
  <si>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</si>
  <si>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</si>
  <si>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</si>
  <si>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</si>
  <si>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</si>
  <si>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</si>
  <si>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</si>
  <si>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</si>
  <si>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</si>
  <si>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</si>
  <si>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</si>
  <si>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</si>
  <si>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</si>
  <si>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</si>
  <si>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</si>
  <si>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</si>
  <si>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</si>
  <si>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</si>
  <si>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</si>
  <si>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</si>
  <si>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</si>
  <si>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</si>
  <si>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</si>
  <si>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</si>
  <si>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</si>
  <si>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</si>
  <si>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</si>
  <si>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</si>
  <si>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</si>
  <si>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</si>
  <si>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</si>
  <si>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</si>
  <si>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</si>
  <si>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</si>
  <si>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</si>
  <si>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</si>
  <si>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</si>
  <si>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</si>
  <si>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</si>
  <si>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</si>
  <si>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</si>
  <si>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</si>
  <si>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</si>
  <si>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</si>
  <si>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</si>
  <si>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</si>
  <si>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</si>
  <si>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</si>
  <si>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</si>
  <si>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</si>
  <si>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</si>
  <si>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</si>
  <si>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</si>
  <si>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</si>
  <si>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</si>
  <si>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</si>
  <si>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</si>
  <si>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</si>
  <si>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</si>
  <si>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</si>
  <si>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</si>
  <si>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</si>
  <si>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</si>
  <si>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</si>
  <si>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</si>
  <si>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</si>
  <si>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</si>
  <si>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</si>
  <si>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</si>
  <si>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</si>
  <si>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</si>
  <si>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</si>
  <si>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</si>
  <si>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</si>
  <si>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</si>
  <si>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</si>
  <si>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</si>
  <si>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</si>
  <si>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</si>
  <si>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</si>
  <si>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</si>
  <si>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</si>
  <si>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</si>
  <si>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</si>
  <si>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</si>
  <si>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</si>
  <si>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</si>
  <si>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</si>
  <si>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</si>
  <si>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</si>
  <si>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</si>
  <si>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</si>
  <si>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</si>
  <si>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</si>
  <si>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</si>
  <si>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</si>
  <si>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</si>
  <si>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</si>
  <si>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</si>
  <si>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</si>
  <si>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</si>
  <si>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</si>
  <si>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</si>
  <si>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</si>
  <si>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</si>
  <si>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</si>
  <si>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</si>
  <si>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</si>
  <si>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</si>
  <si>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</si>
  <si>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</si>
  <si>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</si>
  <si>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</si>
  <si>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</si>
  <si>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</si>
  <si>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</si>
  <si>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</si>
  <si>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</si>
  <si>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</si>
  <si>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</si>
  <si>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</si>
  <si>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</si>
  <si>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</si>
  <si>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</si>
  <si>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</si>
  <si>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</si>
  <si>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</si>
  <si>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</si>
  <si>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</si>
  <si>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</si>
  <si>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</si>
  <si>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</si>
  <si>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</si>
  <si>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</si>
  <si>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</si>
  <si>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</si>
  <si>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</si>
  <si>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</si>
  <si>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</si>
  <si>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</si>
  <si>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</si>
  <si>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</si>
  <si>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</si>
  <si>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</si>
  <si>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</si>
  <si>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</si>
  <si>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</si>
  <si>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</si>
  <si>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</si>
  <si>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</si>
  <si>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</si>
  <si>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</si>
  <si>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</si>
  <si>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</si>
  <si>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</si>
  <si>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</si>
  <si>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</si>
  <si>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</si>
  <si>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</si>
  <si>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</si>
  <si>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</si>
  <si>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</si>
  <si>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</si>
  <si>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</si>
  <si>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</si>
  <si>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</si>
  <si>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</si>
  <si>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</si>
  <si>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</si>
  <si>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</si>
  <si>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</si>
  <si>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</si>
  <si>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</si>
  <si>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</si>
  <si>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</si>
  <si>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</si>
  <si>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</si>
  <si>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</si>
  <si>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</si>
  <si>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</si>
  <si>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</si>
  <si>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</si>
  <si>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</si>
  <si>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</si>
  <si>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</si>
  <si>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</si>
  <si>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</si>
  <si>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</si>
  <si>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</si>
  <si>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</si>
  <si>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</si>
  <si>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</si>
  <si>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</si>
  <si>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</si>
  <si>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</si>
  <si>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</si>
  <si>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</si>
  <si>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</si>
  <si>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</si>
  <si>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</si>
  <si>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</si>
  <si>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</si>
  <si>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</si>
  <si>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</si>
  <si>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</si>
  <si>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</si>
  <si>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</si>
  <si>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</si>
  <si>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</si>
  <si>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</si>
  <si>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</si>
  <si>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</si>
  <si>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</si>
  <si>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</si>
  <si>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</si>
  <si>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</si>
  <si>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</si>
  <si>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</si>
  <si>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</si>
  <si>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</si>
  <si>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</si>
  <si>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</si>
  <si>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</si>
  <si>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</si>
  <si>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</si>
  <si>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</si>
  <si>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</si>
  <si>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</si>
  <si>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</si>
  <si>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</si>
  <si>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</si>
  <si>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</si>
  <si>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</si>
  <si>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</si>
  <si>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</si>
  <si>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</si>
  <si>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</si>
  <si>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</si>
  <si>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</si>
  <si>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</si>
  <si>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</si>
  <si>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</si>
  <si>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</si>
  <si>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</si>
  <si>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</si>
  <si>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</si>
  <si>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</si>
  <si>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</si>
  <si>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</si>
  <si>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</si>
  <si>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</si>
  <si>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</si>
  <si>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</si>
  <si>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</si>
  <si>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</si>
  <si>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</si>
  <si>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</si>
  <si>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</si>
  <si>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</si>
  <si>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</si>
  <si>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</si>
  <si>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</si>
  <si>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</si>
  <si>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</si>
  <si>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</si>
  <si>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</si>
  <si>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</si>
  <si>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</si>
  <si>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</si>
  <si>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</si>
  <si>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</si>
  <si>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</si>
  <si>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</si>
  <si>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</si>
  <si>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</si>
  <si>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</si>
  <si>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</si>
  <si>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</si>
  <si>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</si>
  <si>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</si>
  <si>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</si>
  <si>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</si>
  <si>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</si>
  <si>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</si>
  <si>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</si>
  <si>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</si>
  <si>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</si>
  <si>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</si>
  <si>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</si>
  <si>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</si>
  <si>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</si>
  <si>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</si>
  <si>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</si>
  <si>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</si>
  <si>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</si>
  <si>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</si>
  <si>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</si>
  <si>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</si>
  <si>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</si>
  <si>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</si>
  <si>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</si>
  <si>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</si>
  <si>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</si>
  <si>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</si>
  <si>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</si>
  <si>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</si>
  <si>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</si>
  <si>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</si>
  <si>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</si>
  <si>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</si>
  <si>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</si>
  <si>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</si>
  <si>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</si>
  <si>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</si>
  <si>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</si>
  <si>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</si>
  <si>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</si>
  <si>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</si>
  <si>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</si>
  <si>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</si>
  <si>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</si>
  <si>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</si>
  <si>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</si>
  <si>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</si>
  <si>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</si>
  <si>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</si>
  <si>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</si>
  <si>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</si>
  <si>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</si>
  <si>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</si>
  <si>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</si>
  <si>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</si>
  <si>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</si>
  <si>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</si>
  <si>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</si>
  <si>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</si>
  <si>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</si>
  <si>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</si>
  <si>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</si>
  <si>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</si>
  <si>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</si>
  <si>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</si>
  <si>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</si>
  <si>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</si>
  <si>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</si>
  <si>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</si>
  <si>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</si>
  <si>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</si>
  <si>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</si>
  <si>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</si>
  <si>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</si>
  <si>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</si>
  <si>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</si>
  <si>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</si>
  <si>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</si>
  <si>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</si>
  <si>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</si>
  <si>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</si>
  <si>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</si>
  <si>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</si>
  <si>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</si>
  <si>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</si>
  <si>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</si>
  <si>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</si>
  <si>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</si>
  <si>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</si>
  <si>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</si>
  <si>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</si>
  <si>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</si>
  <si>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</si>
  <si>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</si>
  <si>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</si>
  <si>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</si>
  <si>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</si>
  <si>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</si>
  <si>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</si>
  <si>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</si>
  <si>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</si>
  <si>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</si>
  <si>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</si>
  <si>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</si>
  <si>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</si>
  <si>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</si>
  <si>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</si>
  <si>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</si>
  <si>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</si>
  <si>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</si>
  <si>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</si>
  <si>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</si>
  <si>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</si>
  <si>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</si>
  <si>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</si>
  <si>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</si>
  <si>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</si>
  <si>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</si>
  <si>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</si>
  <si>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</si>
  <si>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</si>
  <si>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</si>
  <si>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</si>
  <si>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</si>
  <si>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</si>
  <si>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</si>
  <si>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</si>
  <si>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</si>
  <si>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</si>
  <si>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</si>
  <si>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</si>
  <si>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</si>
  <si>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</si>
  <si>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</si>
  <si>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</si>
  <si>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</si>
  <si>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</si>
  <si>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</si>
  <si>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</si>
  <si>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</si>
  <si>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</si>
  <si>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</si>
  <si>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</si>
  <si>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</si>
  <si>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</si>
  <si>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</si>
  <si>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</si>
  <si>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</si>
  <si>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</si>
  <si>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</si>
  <si>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</si>
  <si>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</si>
  <si>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</si>
  <si>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</si>
  <si>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</si>
  <si>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</si>
  <si>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</si>
  <si>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</si>
  <si>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</si>
  <si>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</si>
  <si>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</si>
  <si>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</si>
  <si>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</si>
  <si>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</si>
  <si>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</si>
  <si>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</si>
  <si>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</si>
  <si>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</si>
  <si>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</si>
  <si>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</si>
  <si>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</si>
  <si>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</si>
  <si>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</si>
  <si>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</si>
  <si>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</si>
  <si>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</si>
  <si>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</si>
  <si>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</si>
  <si>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</si>
  <si>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</si>
  <si>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</si>
  <si>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</si>
  <si>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</si>
  <si>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</si>
  <si>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</si>
  <si>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</si>
  <si>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</si>
  <si>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</si>
  <si>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</si>
  <si>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</si>
  <si>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</si>
  <si>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</si>
  <si>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</si>
  <si>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</si>
  <si>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</si>
  <si>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</si>
  <si>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</si>
  <si>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</si>
  <si>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</si>
  <si>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</si>
  <si>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</si>
  <si>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</si>
  <si>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</si>
  <si>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</si>
  <si>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</si>
  <si>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</si>
  <si>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</si>
  <si>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</si>
  <si>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</si>
  <si>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</si>
  <si>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</si>
  <si>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</si>
  <si>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</si>
  <si>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</si>
  <si>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</si>
  <si>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</si>
  <si>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</si>
  <si>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</si>
  <si>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</si>
  <si>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</si>
  <si>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</si>
  <si>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</si>
  <si>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</si>
  <si>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</si>
  <si>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</si>
  <si>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</si>
  <si>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</si>
  <si>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</si>
  <si>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</si>
  <si>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</si>
  <si>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</si>
  <si>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</si>
  <si>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</si>
  <si>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</si>
  <si>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</si>
  <si>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</si>
  <si>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</si>
  <si>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</si>
  <si>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</si>
  <si>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</si>
  <si>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</si>
  <si>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</si>
  <si>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</si>
  <si>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</si>
  <si>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</si>
  <si>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</si>
  <si>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</si>
  <si>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</si>
  <si>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</si>
  <si>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</si>
  <si>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</si>
  <si>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</si>
  <si>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</si>
  <si>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</si>
  <si>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</si>
  <si>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</si>
  <si>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</si>
  <si>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</si>
  <si>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</si>
  <si>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</si>
  <si>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</si>
  <si>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</si>
  <si>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</si>
  <si>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</si>
  <si>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</si>
  <si>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</si>
  <si>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</si>
  <si>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</si>
  <si>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</si>
  <si>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</si>
  <si>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</si>
  <si>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</si>
  <si>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</si>
  <si>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</si>
  <si>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</si>
  <si>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</si>
  <si>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</si>
  <si>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</si>
  <si>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</si>
  <si>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</si>
  <si>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</si>
  <si>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</si>
  <si>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</si>
  <si>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</si>
  <si>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</si>
  <si>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</si>
  <si>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</si>
  <si>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</si>
  <si>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</si>
  <si>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</si>
  <si>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</si>
  <si>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</si>
  <si>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</si>
  <si>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</si>
  <si>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</si>
  <si>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</si>
  <si>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</si>
  <si>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</si>
  <si>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</si>
  <si>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</si>
  <si>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</si>
  <si>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</si>
  <si>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</si>
  <si>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</si>
  <si>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</si>
  <si>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</si>
  <si>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</si>
  <si>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</si>
  <si>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</si>
  <si>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</si>
  <si>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</si>
  <si>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</si>
  <si>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</si>
  <si>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</si>
  <si>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</si>
  <si>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</si>
  <si>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</si>
  <si>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</si>
  <si>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</si>
  <si>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</si>
  <si>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</si>
  <si>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</si>
  <si>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</si>
  <si>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</si>
  <si>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</si>
  <si>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</si>
  <si>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</si>
  <si>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</si>
  <si>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</si>
  <si>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</si>
  <si>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</si>
  <si>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</si>
  <si>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</si>
  <si>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</si>
  <si>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</si>
  <si>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</si>
  <si>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</si>
  <si>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</si>
  <si>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</si>
  <si>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</si>
  <si>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</si>
  <si>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</si>
  <si>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</si>
  <si>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</si>
  <si>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</si>
  <si>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</si>
  <si>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</si>
  <si>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</si>
  <si>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</si>
  <si>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</si>
  <si>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</si>
  <si>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</si>
  <si>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</si>
  <si>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</si>
  <si>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</si>
  <si>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</si>
  <si>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</si>
  <si>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</si>
  <si>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</si>
  <si>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</si>
  <si>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</si>
  <si>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</si>
  <si>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</si>
  <si>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</si>
  <si>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</si>
  <si>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</si>
  <si>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</si>
  <si>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</si>
  <si>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</si>
  <si>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</si>
  <si>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</si>
  <si>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</si>
  <si>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</si>
  <si>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</si>
  <si>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</si>
  <si>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</si>
  <si>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</si>
  <si>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</si>
  <si>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</si>
  <si>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</si>
  <si>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</si>
  <si>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</si>
  <si>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</si>
  <si>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</si>
  <si>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</si>
  <si>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</si>
  <si>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</si>
  <si>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</si>
  <si>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</si>
  <si>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</si>
  <si>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</si>
  <si>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</si>
  <si>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</si>
  <si>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</si>
  <si>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</si>
  <si>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</si>
  <si>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</si>
  <si>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</si>
  <si>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</si>
  <si>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</si>
  <si>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</si>
  <si>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</si>
  <si>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</si>
  <si>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</si>
  <si>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</si>
  <si>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</si>
  <si>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</si>
  <si>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</si>
  <si>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</si>
  <si>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</si>
  <si>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</si>
  <si>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</si>
  <si>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</si>
  <si>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</si>
  <si>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</si>
  <si>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</si>
  <si>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</si>
  <si>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</si>
  <si>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</si>
  <si>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</si>
  <si>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</si>
  <si>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</si>
  <si>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</si>
  <si>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</si>
  <si>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</si>
  <si>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</si>
  <si>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</si>
  <si>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</si>
  <si>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</si>
  <si>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</si>
  <si>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</si>
  <si>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</si>
  <si>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</si>
  <si>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</si>
  <si>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</si>
  <si>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</si>
  <si>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</si>
  <si>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</si>
  <si>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</si>
  <si>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</si>
  <si>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</si>
  <si>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</si>
  <si>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</si>
  <si>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</si>
  <si>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</si>
  <si>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</si>
  <si>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</si>
  <si>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</si>
  <si>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</si>
  <si>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</si>
  <si>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</si>
  <si>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</si>
  <si>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</si>
  <si>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</si>
  <si>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</si>
  <si>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</si>
  <si>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</si>
  <si>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</si>
  <si>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</si>
  <si>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</si>
  <si>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</si>
  <si>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</si>
  <si>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</si>
  <si>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</si>
  <si>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</si>
  <si>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</si>
  <si>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</si>
  <si>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</si>
  <si>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</si>
  <si>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</si>
  <si>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</si>
  <si>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</si>
  <si>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</si>
  <si>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</si>
  <si>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</si>
  <si>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</si>
  <si>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</si>
  <si>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</si>
  <si>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</si>
  <si>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</si>
  <si>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</si>
  <si>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</si>
  <si>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</si>
  <si>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</si>
  <si>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</si>
  <si>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</si>
  <si>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</si>
  <si>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</si>
  <si>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</si>
  <si>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</si>
  <si>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</si>
  <si>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</si>
  <si>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</si>
  <si>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</si>
  <si>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</si>
  <si>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</si>
  <si>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</si>
  <si>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</si>
  <si>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</si>
  <si>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</si>
  <si>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</si>
  <si>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</si>
  <si>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</si>
  <si>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</si>
  <si>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</si>
  <si>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</si>
  <si>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</si>
  <si>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</si>
  <si>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</si>
  <si>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</si>
  <si>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</si>
  <si>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</si>
  <si>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</si>
  <si>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</si>
  <si>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</si>
  <si>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</si>
  <si>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</si>
  <si>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</si>
  <si>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</si>
  <si>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</si>
  <si>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</si>
  <si>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</si>
  <si>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</si>
  <si>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</si>
  <si>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</si>
  <si>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</si>
  <si>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</si>
  <si>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</si>
  <si>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</si>
  <si>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</si>
  <si>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</si>
  <si>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</si>
  <si>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</si>
  <si>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</si>
  <si>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</si>
  <si>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</si>
  <si>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</si>
  <si>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</si>
  <si>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</si>
  <si>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</si>
  <si>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</si>
  <si>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</si>
  <si>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</si>
  <si>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</si>
  <si>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</si>
  <si>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</si>
  <si>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</si>
  <si>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</si>
  <si>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</si>
  <si>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</si>
  <si>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</si>
  <si>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</si>
  <si>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</si>
  <si>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</si>
  <si>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</si>
  <si>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</si>
  <si>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</si>
  <si>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</si>
  <si>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</si>
  <si>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</si>
  <si>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</si>
  <si>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</si>
  <si>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</si>
  <si>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</si>
  <si>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</si>
  <si>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</si>
  <si>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</si>
  <si>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</si>
  <si>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</si>
  <si>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</si>
  <si>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</si>
  <si>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</si>
  <si>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</si>
  <si>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</si>
  <si>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</si>
  <si>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</si>
  <si>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</si>
  <si>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</si>
  <si>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</si>
  <si>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</si>
  <si>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</si>
  <si>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</si>
  <si>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</si>
  <si>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</si>
  <si>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</si>
  <si>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</si>
  <si>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</si>
  <si>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</si>
  <si>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</si>
  <si>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</si>
  <si>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</si>
  <si>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</si>
  <si>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</si>
  <si>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</si>
  <si>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</si>
  <si>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</si>
  <si>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</si>
  <si>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</si>
  <si>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</si>
  <si>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</si>
  <si>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</si>
  <si>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</si>
  <si>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</si>
  <si>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</si>
  <si>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</si>
  <si>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</si>
  <si>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</si>
  <si>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</si>
  <si>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</si>
  <si>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</si>
  <si>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</si>
  <si>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</si>
  <si>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</si>
  <si>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</si>
  <si>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</si>
  <si>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</si>
  <si>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</si>
  <si>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</si>
  <si>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</si>
  <si>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</si>
  <si>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</si>
  <si>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</si>
  <si>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</si>
  <si>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</si>
  <si>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</si>
  <si>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</si>
  <si>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</si>
  <si>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</si>
  <si>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</si>
  <si>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</si>
  <si>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</si>
  <si>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</si>
  <si>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</si>
  <si>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</si>
  <si>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</si>
  <si>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</si>
  <si>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</si>
  <si>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</si>
  <si>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</si>
  <si>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</si>
  <si>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</si>
  <si>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</si>
  <si>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</si>
  <si>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</si>
  <si>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</si>
  <si>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</si>
  <si>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</si>
  <si>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</si>
  <si>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</si>
  <si>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</si>
  <si>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</si>
  <si>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</si>
  <si>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</si>
  <si>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</si>
  <si>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</si>
  <si>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</si>
  <si>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</si>
  <si>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</si>
  <si>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</si>
  <si>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</si>
  <si>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</si>
  <si>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</si>
  <si>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</si>
  <si>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</si>
  <si>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</si>
  <si>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</si>
  <si>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</si>
  <si>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</si>
  <si>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</si>
  <si>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</si>
  <si>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</si>
  <si>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</si>
  <si>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</si>
  <si>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</si>
  <si>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</si>
  <si>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</si>
  <si>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</si>
  <si>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</si>
  <si>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</si>
  <si>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</si>
  <si>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</si>
  <si>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</si>
  <si>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</si>
  <si>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</si>
  <si>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</si>
  <si>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</si>
  <si>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</si>
  <si>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</si>
  <si>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</si>
  <si>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</si>
  <si>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</si>
  <si>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</si>
  <si>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</si>
  <si>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</si>
  <si>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</si>
  <si>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</si>
  <si>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</si>
  <si>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</si>
  <si>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</si>
  <si>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</si>
  <si>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</si>
  <si>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</si>
  <si>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</si>
  <si>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</si>
  <si>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</si>
  <si>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</si>
  <si>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</si>
  <si>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</si>
  <si>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</si>
  <si>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</si>
  <si>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</si>
  <si>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</si>
  <si>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</si>
  <si>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</si>
  <si>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</si>
  <si>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</si>
  <si>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</si>
  <si>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</si>
  <si>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</si>
  <si>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</si>
  <si>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</si>
  <si>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</si>
  <si>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</si>
  <si>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</si>
  <si>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</si>
  <si>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</si>
  <si>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</si>
  <si>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</si>
  <si>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</si>
  <si>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</si>
  <si>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</si>
  <si>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</si>
  <si>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</si>
  <si>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</si>
  <si>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</si>
  <si>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</si>
  <si>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</si>
  <si>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</si>
  <si>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</si>
  <si>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</si>
  <si>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</si>
  <si>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</si>
  <si>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</si>
  <si>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</si>
  <si>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</si>
  <si>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</si>
  <si>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</si>
  <si>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</si>
  <si>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</si>
  <si>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</si>
  <si>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</si>
  <si>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</si>
  <si>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</si>
  <si>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</si>
  <si>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</si>
  <si>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</si>
  <si>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</si>
  <si>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</si>
  <si>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</si>
  <si>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</si>
  <si>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</si>
  <si>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</si>
  <si>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</si>
  <si>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</si>
  <si>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</si>
  <si>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</si>
  <si>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</si>
  <si>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</si>
  <si>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</si>
  <si>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</si>
  <si>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</si>
  <si>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</si>
  <si>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</si>
  <si>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</si>
  <si>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</si>
  <si>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</si>
  <si>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</si>
  <si>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</si>
  <si>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</si>
  <si>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</si>
  <si>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</si>
  <si>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</si>
  <si>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</si>
  <si>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</si>
  <si>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</si>
  <si>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</si>
  <si>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</si>
  <si>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</si>
  <si>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</si>
  <si>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</si>
  <si>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</si>
  <si>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</si>
  <si>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</si>
  <si>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</si>
  <si>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</si>
  <si>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</si>
  <si>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</si>
  <si>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</si>
  <si>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</si>
  <si>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</si>
  <si>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</si>
  <si>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</si>
  <si>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</si>
  <si>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</si>
  <si>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</si>
  <si>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</si>
  <si>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</si>
  <si>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</si>
  <si>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</si>
  <si>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</si>
  <si>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</si>
  <si>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</si>
  <si>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</si>
  <si>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</si>
  <si>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</si>
  <si>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</si>
  <si>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</si>
  <si>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</si>
  <si>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</si>
  <si>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</si>
  <si>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</si>
  <si>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</si>
  <si>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</si>
  <si>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</si>
  <si>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</si>
  <si>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</si>
  <si>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</si>
  <si>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</si>
  <si>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</si>
  <si>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</si>
  <si>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</si>
  <si>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</si>
  <si>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</si>
  <si>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</si>
  <si>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</si>
  <si>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</si>
  <si>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</si>
  <si>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</si>
  <si>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</si>
  <si>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</si>
  <si>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</si>
  <si>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</si>
  <si>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</si>
  <si>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</si>
  <si>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</si>
  <si>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</si>
  <si>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</si>
  <si>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</si>
  <si>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</si>
  <si>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</si>
  <si>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</si>
  <si>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</si>
  <si>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</si>
  <si>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</si>
  <si>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</si>
  <si>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</si>
  <si>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</si>
  <si>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</si>
  <si>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</si>
  <si>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</si>
  <si>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</si>
  <si>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</si>
  <si>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</si>
  <si>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</si>
  <si>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</si>
  <si>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</si>
  <si>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</si>
  <si>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</si>
  <si>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</si>
  <si>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</si>
  <si>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</si>
  <si>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</si>
  <si>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</si>
  <si>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</si>
  <si>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</si>
  <si>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</si>
  <si>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</si>
  <si>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</si>
  <si>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</si>
  <si>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</si>
  <si>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</si>
  <si>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</si>
  <si>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</si>
  <si>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</si>
  <si>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</si>
  <si>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</si>
  <si>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</si>
  <si>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</si>
  <si>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</si>
  <si>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</si>
  <si>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</si>
  <si>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</si>
  <si>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</si>
  <si>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</si>
  <si>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</si>
  <si>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</si>
  <si>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</si>
  <si>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</si>
  <si>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</si>
  <si>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</si>
  <si>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</si>
  <si>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</si>
  <si>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</si>
  <si>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</si>
  <si>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</si>
  <si>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</si>
  <si>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</si>
  <si>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</si>
  <si>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</si>
  <si>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</si>
  <si>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</si>
  <si>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</si>
  <si>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</si>
  <si>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</si>
  <si>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</si>
  <si>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</si>
  <si>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</si>
  <si>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</si>
  <si>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</si>
  <si>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</si>
  <si>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</si>
  <si>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</si>
  <si>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</si>
  <si>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</si>
  <si>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</si>
  <si>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</si>
  <si>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</si>
  <si>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</si>
  <si>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</si>
  <si>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</si>
  <si>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</si>
  <si>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</si>
  <si>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</si>
  <si>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</si>
  <si>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</si>
  <si>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</si>
  <si>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</si>
  <si>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</si>
  <si>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</si>
  <si>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</si>
  <si>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</si>
  <si>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</si>
  <si>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</si>
  <si>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</si>
  <si>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</si>
  <si>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</si>
  <si>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</si>
  <si>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</si>
  <si>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</si>
  <si>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</si>
  <si>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</si>
  <si>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</si>
  <si>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</si>
  <si>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</si>
  <si>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</si>
  <si>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</si>
  <si>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</si>
  <si>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</si>
  <si>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</si>
  <si>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</si>
  <si>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</si>
  <si>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</si>
  <si>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</si>
  <si>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</si>
  <si>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</si>
  <si>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</si>
  <si>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</si>
  <si>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</si>
  <si>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</si>
  <si>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</si>
  <si>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</si>
  <si>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</si>
  <si>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</si>
  <si>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</si>
  <si>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</si>
  <si>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</si>
  <si>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</si>
  <si>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</si>
  <si>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</si>
  <si>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</si>
  <si>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</si>
  <si>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</si>
  <si>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</si>
  <si>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</si>
  <si>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</si>
  <si>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</si>
  <si>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</si>
  <si>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</si>
  <si>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</si>
  <si>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</si>
  <si>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</si>
  <si>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</si>
  <si>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</si>
  <si>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</si>
  <si>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</si>
  <si>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</si>
  <si>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</si>
  <si>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</si>
  <si>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</si>
  <si>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</si>
  <si>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</si>
  <si>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</si>
  <si>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</si>
  <si>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</si>
  <si>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</si>
  <si>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</si>
  <si>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</si>
  <si>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</si>
  <si>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</si>
  <si>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</si>
  <si>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</si>
  <si>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</si>
  <si>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</si>
  <si>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</si>
  <si>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</si>
  <si>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</si>
  <si>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</si>
  <si>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</si>
  <si>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</si>
  <si>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</si>
  <si>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</si>
  <si>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</si>
  <si>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</si>
  <si>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</si>
  <si>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</si>
  <si>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</si>
  <si>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</si>
  <si>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</si>
  <si>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</si>
  <si>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</si>
  <si>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</si>
  <si>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</si>
  <si>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</si>
  <si>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</si>
  <si>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</si>
  <si>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</si>
  <si>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</si>
  <si>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</si>
  <si>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</si>
  <si>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</si>
  <si>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</si>
  <si>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</si>
  <si>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</si>
  <si>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</si>
  <si>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</si>
  <si>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</si>
  <si>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</si>
  <si>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</si>
  <si>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</si>
  <si>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</si>
  <si>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</si>
  <si>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</si>
  <si>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</si>
  <si>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</si>
  <si>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</si>
  <si>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</si>
  <si>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</si>
  <si>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</si>
  <si>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</si>
  <si>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</si>
  <si>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</si>
  <si>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</si>
  <si>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</si>
  <si>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</si>
  <si>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</si>
  <si>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</si>
  <si>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</si>
  <si>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</si>
  <si>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</si>
  <si>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</si>
  <si>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</si>
  <si>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</si>
  <si>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</si>
  <si>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</si>
  <si>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</si>
  <si>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</si>
  <si>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</si>
  <si>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</si>
  <si>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</si>
  <si>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</si>
  <si>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</si>
  <si>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</si>
  <si>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</si>
  <si>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</si>
  <si>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</si>
  <si>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</si>
  <si>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</si>
  <si>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</si>
  <si>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</si>
  <si>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</si>
  <si>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</si>
  <si>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</si>
  <si>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</si>
  <si>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</si>
  <si>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</si>
  <si>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</si>
  <si>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</si>
  <si>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</si>
  <si>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</si>
  <si>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</si>
  <si>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</si>
  <si>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</si>
  <si>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</si>
  <si>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</si>
  <si>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</si>
  <si>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</si>
  <si>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</si>
  <si>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</si>
  <si>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</si>
  <si>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</si>
  <si>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</si>
  <si>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</si>
  <si>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</si>
  <si>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</si>
  <si>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</si>
  <si>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</si>
  <si>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</si>
  <si>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</si>
  <si>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</si>
  <si>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</si>
  <si>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</si>
  <si>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</si>
  <si>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</si>
  <si>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</si>
  <si>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</si>
  <si>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</si>
  <si>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</si>
  <si>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</si>
  <si>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</si>
  <si>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</si>
  <si>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</si>
  <si>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</si>
  <si>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</si>
  <si>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</si>
  <si>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</si>
  <si>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</si>
  <si>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</si>
  <si>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</si>
  <si>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</si>
  <si>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</si>
  <si>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</si>
  <si>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</si>
  <si>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</si>
  <si>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</si>
  <si>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</si>
  <si>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</si>
  <si>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</si>
  <si>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</si>
  <si>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</si>
  <si>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</si>
  <si>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</si>
  <si>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</si>
  <si>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</si>
  <si>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</si>
  <si>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</si>
  <si>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</si>
  <si>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</si>
  <si>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</si>
  <si>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</si>
  <si>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</si>
  <si>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</si>
  <si>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</si>
  <si>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</si>
  <si>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</si>
  <si>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</si>
  <si>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</si>
  <si>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</si>
  <si>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</si>
  <si>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</si>
  <si>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</si>
  <si>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</si>
  <si>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</si>
  <si>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</si>
  <si>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</si>
  <si>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</si>
  <si>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</si>
  <si>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</si>
  <si>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</si>
  <si>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</si>
  <si>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</si>
  <si>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</si>
  <si>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</si>
  <si>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</si>
  <si>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</si>
  <si>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</si>
  <si>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</si>
  <si>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</si>
  <si>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</si>
  <si>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</si>
  <si>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</si>
  <si>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</si>
  <si>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</si>
  <si>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</si>
  <si>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</si>
  <si>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</si>
  <si>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</si>
  <si>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</si>
  <si>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</si>
  <si>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</si>
  <si>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</si>
  <si>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</si>
  <si>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</si>
  <si>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</si>
  <si>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</si>
  <si>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</si>
  <si>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</si>
  <si>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</si>
  <si>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</si>
  <si>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</si>
  <si>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</si>
  <si>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</si>
  <si>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</si>
  <si>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</si>
  <si>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</si>
  <si>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</si>
  <si>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</si>
  <si>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</si>
  <si>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</si>
  <si>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</si>
  <si>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</si>
  <si>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</si>
  <si>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</si>
  <si>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</si>
  <si>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</si>
  <si>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</si>
  <si>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</si>
  <si>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</si>
  <si>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</si>
  <si>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</si>
  <si>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</si>
  <si>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</si>
  <si>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</si>
  <si>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</si>
  <si>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</si>
  <si>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</si>
  <si>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</si>
  <si>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</si>
  <si>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</si>
  <si>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</si>
  <si>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</si>
  <si>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</si>
  <si>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</si>
  <si>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</si>
  <si>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</si>
  <si>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</si>
  <si>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</si>
  <si>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</si>
  <si>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</si>
  <si>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</si>
  <si>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</si>
  <si>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</si>
  <si>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</si>
  <si>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</si>
  <si>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</si>
  <si>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</si>
  <si>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</si>
  <si>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</si>
  <si>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</si>
  <si>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</si>
  <si>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</si>
  <si>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</si>
  <si>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</si>
  <si>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</si>
  <si>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</si>
  <si>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</si>
  <si>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</si>
  <si>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</si>
  <si>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</si>
  <si>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</si>
  <si>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</si>
  <si>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</si>
  <si>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</si>
  <si>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</si>
  <si>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</si>
  <si>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</si>
  <si>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</si>
  <si>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</si>
  <si>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</si>
  <si>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</si>
  <si>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</si>
  <si>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</si>
  <si>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</si>
  <si>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</si>
  <si>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</si>
  <si>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</si>
  <si>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</si>
  <si>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</si>
  <si>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</si>
  <si>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</si>
  <si>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</si>
  <si>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</si>
  <si>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</si>
  <si>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</si>
  <si>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</si>
  <si>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</si>
  <si>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</si>
  <si>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</si>
  <si>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</si>
  <si>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</si>
  <si>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</si>
  <si>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</si>
  <si>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</si>
  <si>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</si>
  <si>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</si>
  <si>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</si>
  <si>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</si>
  <si>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</si>
  <si>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</si>
  <si>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</si>
  <si>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</si>
  <si>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</si>
  <si>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</si>
  <si>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</si>
  <si>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</si>
  <si>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</si>
  <si>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</si>
  <si>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</si>
  <si>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</si>
  <si>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</si>
  <si>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</si>
  <si>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</si>
  <si>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</si>
  <si>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</si>
  <si>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</si>
  <si>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</si>
  <si>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</si>
  <si>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</si>
  <si>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</si>
  <si>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</si>
  <si>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</si>
  <si>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</si>
  <si>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</si>
  <si>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</si>
  <si>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</si>
  <si>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</si>
  <si>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</si>
  <si>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</si>
  <si>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</si>
  <si>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</si>
  <si>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</si>
  <si>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</si>
  <si>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</si>
  <si>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</si>
  <si>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</si>
  <si>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</si>
  <si>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</si>
  <si>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</si>
  <si>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</si>
  <si>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</si>
  <si>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</si>
  <si>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</si>
  <si>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</si>
  <si>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</si>
  <si>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</si>
  <si>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</si>
  <si>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</si>
  <si>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</si>
  <si>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</si>
  <si>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</si>
  <si>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</si>
  <si>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</si>
  <si>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</si>
  <si>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</si>
  <si>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</si>
  <si>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</si>
  <si>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</si>
  <si>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</si>
  <si>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</si>
  <si>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</si>
  <si>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</si>
  <si>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</si>
  <si>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</si>
  <si>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</si>
  <si>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</si>
  <si>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</si>
  <si>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</si>
  <si>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</si>
  <si>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</si>
  <si>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</si>
  <si>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</si>
  <si>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</si>
  <si>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</si>
  <si>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</si>
  <si>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</si>
  <si>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</si>
  <si>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</si>
  <si>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</si>
  <si>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</si>
  <si>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</si>
  <si>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</si>
  <si>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</si>
  <si>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</si>
  <si>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</si>
  <si>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</si>
  <si>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</si>
  <si>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</si>
  <si>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</si>
  <si>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</si>
  <si>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</si>
  <si>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</si>
  <si>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</si>
  <si>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</si>
  <si>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</si>
  <si>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</si>
  <si>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</si>
  <si>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</si>
  <si>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</si>
  <si>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</si>
  <si>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</si>
  <si>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</si>
  <si>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</si>
  <si>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</si>
  <si>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</si>
  <si>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</si>
  <si>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</si>
  <si>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</si>
  <si>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</si>
  <si>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</si>
  <si>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</si>
  <si>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</si>
  <si>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</si>
  <si>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</si>
  <si>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</si>
  <si>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</si>
  <si>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</si>
  <si>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</si>
  <si>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</si>
  <si>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</si>
  <si>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</si>
  <si>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</si>
  <si>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</si>
  <si>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</si>
  <si>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</si>
  <si>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</si>
  <si>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</si>
  <si>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</si>
  <si>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</si>
  <si>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</si>
  <si>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</si>
  <si>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</si>
  <si>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</si>
  <si>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</si>
  <si>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</si>
  <si>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</si>
  <si>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</si>
  <si>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</si>
  <si>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</si>
  <si>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</si>
  <si>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</si>
  <si>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</si>
  <si>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</si>
  <si>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</si>
  <si>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</si>
  <si>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</si>
  <si>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</si>
  <si>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</si>
  <si>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</si>
  <si>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</si>
  <si>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</si>
  <si>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</si>
  <si>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</si>
  <si>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</si>
  <si>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</si>
  <si>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</si>
  <si>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</si>
  <si>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</si>
  <si>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</si>
  <si>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</si>
  <si>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</si>
  <si>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</si>
  <si>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</si>
  <si>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</si>
  <si>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</si>
  <si>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</si>
  <si>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</si>
  <si>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</si>
  <si>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</si>
  <si>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</si>
  <si>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</si>
  <si>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</si>
  <si>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</si>
  <si>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</si>
  <si>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</si>
  <si>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</si>
  <si>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</si>
  <si>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</si>
  <si>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</si>
  <si>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</si>
  <si>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</si>
  <si>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</si>
  <si>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</si>
  <si>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</si>
  <si>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</si>
  <si>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</si>
  <si>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</si>
  <si>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</si>
  <si>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</si>
  <si>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</si>
  <si>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</si>
  <si>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</si>
  <si>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</si>
  <si>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</si>
  <si>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</si>
  <si>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</si>
  <si>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</si>
  <si>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</si>
  <si>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</si>
  <si>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</si>
  <si>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</si>
  <si>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</si>
  <si>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</si>
  <si>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</si>
  <si>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</si>
  <si>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</si>
  <si>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</si>
  <si>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</si>
  <si>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</si>
  <si>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</si>
  <si>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</si>
  <si>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</si>
  <si>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</si>
  <si>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</si>
  <si>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</si>
  <si>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</si>
  <si>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</si>
  <si>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</si>
  <si>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</si>
  <si>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</si>
  <si>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</si>
  <si>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</si>
  <si>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</si>
  <si>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</si>
  <si>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</si>
  <si>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</si>
  <si>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</si>
  <si>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</si>
  <si>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</si>
  <si>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</si>
  <si>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</si>
  <si>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</si>
  <si>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</si>
  <si>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</si>
  <si>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</si>
  <si>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</si>
  <si>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</si>
  <si>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</si>
  <si>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</si>
  <si>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</si>
  <si>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</si>
  <si>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</si>
  <si>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</si>
  <si>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</si>
  <si>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</si>
  <si>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</si>
  <si>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</si>
  <si>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</si>
  <si>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</si>
  <si>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</si>
  <si>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</si>
  <si>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</si>
  <si>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</si>
  <si>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</si>
  <si>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</si>
  <si>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</si>
  <si>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</si>
  <si>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</si>
  <si>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</si>
  <si>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</si>
  <si>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</si>
  <si>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</si>
  <si>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</si>
  <si>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</si>
  <si>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</si>
  <si>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</si>
  <si>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</si>
  <si>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</si>
  <si>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</si>
  <si>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</si>
  <si>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</si>
  <si>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</si>
  <si>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</si>
  <si>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</si>
  <si>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</si>
  <si>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</si>
  <si>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</si>
  <si>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</si>
  <si>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</si>
  <si>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</si>
  <si>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</si>
  <si>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</si>
  <si>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</si>
  <si>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</si>
  <si>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</si>
  <si>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</si>
  <si>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</si>
  <si>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</si>
  <si>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</si>
  <si>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</si>
  <si>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</si>
  <si>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</si>
  <si>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</si>
  <si>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</si>
  <si>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</si>
  <si>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</si>
  <si>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</si>
  <si>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</si>
  <si>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</si>
  <si>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</si>
  <si>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</si>
  <si>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</si>
  <si>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</si>
  <si>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</si>
  <si>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</si>
  <si>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</si>
  <si>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</si>
  <si>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</si>
  <si>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</si>
  <si>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</si>
  <si>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</si>
  <si>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</si>
  <si>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</si>
  <si>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</si>
  <si>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</si>
  <si>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</si>
  <si>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</si>
  <si>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</si>
  <si>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</si>
  <si>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</si>
  <si>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</si>
  <si>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</si>
  <si>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</si>
  <si>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</si>
  <si>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</si>
  <si>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</si>
  <si>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</si>
  <si>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</si>
  <si>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</si>
  <si>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</si>
  <si>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</si>
  <si>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</si>
  <si>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</si>
  <si>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</si>
  <si>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</si>
  <si>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</si>
  <si>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</si>
  <si>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</si>
  <si>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</si>
  <si>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</si>
  <si>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</si>
  <si>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</si>
  <si>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</si>
  <si>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</si>
  <si>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</si>
  <si>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</si>
  <si>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</si>
  <si>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</si>
  <si>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</si>
  <si>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</si>
  <si>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</si>
  <si>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</si>
  <si>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</si>
  <si>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</si>
  <si>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</si>
  <si>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</si>
  <si>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</si>
  <si>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</si>
  <si>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</si>
  <si>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</si>
  <si>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</si>
  <si>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</si>
  <si>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</si>
  <si>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</si>
  <si>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</si>
  <si>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</si>
  <si>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</si>
  <si>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</si>
  <si>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</si>
  <si>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</si>
  <si>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</si>
  <si>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</si>
  <si>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</si>
  <si>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</si>
  <si>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</si>
  <si>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</si>
  <si>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</si>
  <si>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</si>
  <si>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</si>
  <si>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</si>
  <si>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</si>
  <si>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</si>
  <si>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</si>
  <si>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</si>
  <si>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</si>
  <si>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</si>
  <si>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</si>
  <si>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</si>
  <si>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</si>
  <si>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</si>
  <si>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</si>
  <si>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</si>
  <si>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</si>
  <si>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</si>
  <si>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</si>
  <si>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</si>
  <si>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</si>
  <si>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</si>
  <si>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</si>
  <si>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</si>
  <si>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</si>
  <si>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</si>
  <si>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</si>
  <si>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</si>
  <si>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</si>
  <si>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</si>
  <si>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</si>
  <si>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</si>
  <si>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</si>
  <si>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</si>
  <si>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</si>
  <si>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</si>
  <si>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</si>
  <si>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</si>
  <si>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</si>
  <si>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</si>
  <si>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</si>
  <si>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</si>
  <si>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</si>
  <si>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</si>
  <si>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</si>
  <si>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</si>
  <si>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</si>
  <si>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</si>
  <si>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</si>
  <si>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</si>
  <si>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</si>
  <si>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</si>
  <si>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</si>
  <si>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</si>
  <si>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</si>
  <si>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</si>
  <si>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</si>
  <si>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</si>
  <si>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</si>
  <si>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</si>
  <si>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</si>
  <si>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</si>
  <si>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</si>
  <si>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</si>
  <si>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</si>
  <si>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</si>
  <si>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</si>
  <si>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</si>
  <si>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</si>
  <si>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</si>
  <si>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</si>
  <si>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</si>
  <si>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</si>
  <si>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</si>
  <si>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</si>
  <si>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</si>
  <si>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</si>
  <si>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</si>
  <si>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</si>
  <si>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</si>
  <si>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</si>
  <si>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</si>
  <si>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</si>
  <si>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</si>
  <si>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</si>
  <si>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</si>
  <si>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</si>
  <si>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</si>
  <si>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</si>
  <si>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</si>
  <si>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</si>
  <si>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</si>
  <si>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</si>
  <si>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</si>
  <si>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</si>
  <si>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</si>
  <si>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</si>
  <si>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</si>
  <si>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</si>
  <si>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</si>
  <si>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</si>
  <si>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</si>
  <si>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</si>
  <si>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</si>
  <si>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</si>
  <si>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</si>
  <si>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</si>
  <si>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</si>
  <si>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</si>
  <si>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</si>
  <si>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</si>
  <si>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</si>
  <si>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</si>
  <si>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</si>
  <si>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</si>
  <si>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</si>
  <si>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</si>
  <si>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</si>
  <si>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</si>
  <si>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</si>
  <si>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</si>
  <si>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</si>
  <si>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</si>
  <si>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</si>
  <si>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</si>
  <si>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</si>
  <si>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</si>
  <si>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</si>
  <si>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</si>
  <si>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</si>
  <si>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</si>
  <si>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</si>
  <si>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</si>
  <si>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</si>
  <si>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</si>
  <si>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</si>
  <si>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</si>
  <si>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</si>
  <si>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</si>
  <si>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</si>
  <si>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</si>
  <si>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</si>
  <si>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</si>
  <si>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</si>
  <si>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</si>
  <si>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</si>
  <si>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</si>
  <si>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</si>
  <si>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</si>
  <si>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</si>
  <si>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</si>
  <si>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</si>
  <si>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</si>
  <si>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</si>
  <si>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</si>
  <si>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</si>
  <si>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</si>
  <si>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</si>
  <si>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</si>
  <si>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</si>
  <si>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</si>
  <si>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</si>
  <si>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</si>
  <si>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</si>
  <si>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</si>
  <si>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</si>
  <si>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</si>
  <si>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</si>
  <si>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</si>
  <si>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</si>
  <si>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</si>
  <si>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</si>
  <si>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</si>
  <si>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</si>
  <si>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</si>
  <si>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</si>
  <si>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</si>
  <si>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</si>
  <si>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</si>
  <si>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</si>
  <si>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</si>
  <si>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</si>
  <si>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</si>
  <si>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</si>
  <si>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</si>
  <si>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</si>
  <si>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</si>
  <si>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</si>
  <si>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</si>
  <si>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</si>
  <si>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</si>
  <si>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</si>
  <si>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</si>
  <si>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</si>
  <si>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</si>
  <si>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</si>
  <si>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</si>
  <si>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</si>
  <si>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</si>
  <si>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</si>
  <si>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</si>
  <si>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</si>
  <si>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</si>
  <si>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</si>
  <si>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</si>
  <si>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</si>
  <si>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</si>
  <si>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</si>
  <si>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</si>
  <si>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</si>
  <si>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</si>
  <si>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</si>
  <si>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</si>
  <si>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</si>
  <si>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</si>
  <si>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</si>
  <si>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</si>
  <si>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</si>
  <si>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</si>
  <si>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</si>
  <si>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</si>
  <si>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</si>
  <si>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</si>
  <si>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</si>
  <si>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</si>
  <si>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</si>
  <si>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</si>
  <si>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</si>
  <si>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</si>
  <si>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</si>
  <si>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</si>
  <si>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</si>
  <si>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</si>
  <si>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</si>
  <si>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</si>
  <si>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</si>
  <si>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</si>
  <si>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</si>
  <si>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</si>
  <si>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</si>
  <si>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</si>
  <si>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</si>
  <si>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</si>
  <si>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</si>
  <si>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</si>
  <si>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</si>
  <si>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</si>
  <si>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</si>
  <si>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</si>
  <si>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</si>
  <si>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</si>
  <si>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</si>
  <si>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</si>
  <si>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</si>
  <si>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</si>
  <si>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</si>
  <si>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</si>
  <si>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</si>
  <si>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</si>
  <si>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</si>
  <si>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</si>
  <si>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</si>
  <si>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</si>
  <si>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</si>
  <si>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</si>
  <si>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</si>
  <si>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</si>
  <si>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</si>
  <si>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</si>
  <si>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</si>
  <si>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</si>
  <si>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</si>
  <si>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</si>
  <si>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</si>
  <si>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</si>
  <si>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</si>
  <si>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</si>
  <si>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</si>
  <si>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</si>
  <si>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</si>
  <si>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</si>
  <si>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</si>
  <si>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</si>
  <si>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</si>
  <si>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</si>
  <si>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</si>
  <si>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</si>
  <si>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</si>
  <si>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</si>
  <si>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</si>
  <si>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</si>
  <si>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</si>
  <si>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</si>
  <si>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</si>
  <si>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</si>
  <si>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</si>
  <si>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</si>
  <si>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</si>
  <si>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</si>
  <si>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</si>
  <si>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</si>
  <si>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</si>
  <si>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</si>
  <si>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</si>
  <si>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</si>
  <si>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</si>
  <si>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</si>
  <si>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</si>
  <si>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</si>
  <si>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</si>
  <si>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</si>
  <si>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</si>
  <si>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</si>
  <si>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</si>
  <si>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</si>
  <si>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</si>
  <si>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</si>
  <si>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</si>
  <si>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</si>
  <si>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</si>
  <si>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</si>
  <si>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</si>
  <si>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</si>
  <si>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</si>
  <si>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</si>
  <si>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</si>
  <si>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</si>
  <si>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</si>
  <si>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</si>
  <si>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</si>
  <si>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</si>
  <si>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</si>
  <si>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</si>
  <si>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</si>
  <si>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</si>
  <si>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</si>
  <si>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</si>
  <si>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</si>
  <si>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</si>
  <si>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</si>
  <si>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</si>
  <si>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</si>
  <si>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</si>
  <si>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</si>
  <si>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</si>
  <si>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</si>
  <si>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</si>
  <si>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</si>
  <si>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</si>
  <si>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</si>
  <si>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</si>
  <si>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</si>
  <si>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</si>
  <si>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</si>
  <si>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</si>
  <si>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</si>
  <si>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</si>
  <si>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</si>
  <si>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</si>
  <si>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</si>
  <si>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</si>
  <si>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</si>
  <si>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</si>
  <si>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</si>
  <si>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</si>
  <si>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</si>
  <si>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</si>
  <si>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</si>
  <si>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</si>
  <si>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</si>
  <si>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</si>
  <si>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</si>
  <si>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</si>
  <si>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</si>
  <si>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</si>
  <si>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</si>
  <si>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</si>
  <si>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</si>
  <si>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</si>
  <si>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</si>
  <si>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</si>
  <si>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</si>
  <si>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</si>
  <si>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</si>
  <si>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</si>
  <si>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</si>
  <si>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</si>
  <si>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</si>
  <si>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</si>
  <si>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</si>
  <si>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</si>
  <si>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</si>
  <si>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</si>
  <si>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</si>
  <si>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</si>
  <si>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</si>
  <si>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</si>
  <si>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</si>
  <si>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</si>
  <si>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</si>
  <si>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</si>
  <si>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</si>
  <si>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</si>
  <si>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</si>
  <si>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</si>
  <si>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</si>
  <si>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</si>
  <si>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</si>
  <si>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</si>
  <si>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</si>
  <si>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</si>
  <si>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</si>
  <si>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</si>
  <si>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</si>
  <si>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</si>
  <si>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</si>
  <si>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</si>
  <si>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</si>
  <si>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</si>
  <si>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</si>
  <si>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</si>
  <si>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</si>
  <si>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</si>
  <si>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</si>
  <si>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</si>
  <si>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</si>
  <si>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</si>
  <si>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</si>
  <si>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</si>
  <si>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</si>
  <si>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</si>
  <si>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</si>
  <si>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</si>
  <si>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</si>
  <si>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</si>
  <si>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</si>
  <si>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</si>
  <si>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</si>
  <si>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</si>
  <si>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</si>
  <si>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</si>
  <si>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</si>
  <si>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</si>
  <si>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</si>
  <si>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</si>
  <si>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</si>
  <si>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</si>
  <si>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</si>
  <si>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</si>
  <si>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</si>
  <si>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</si>
  <si>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</si>
  <si>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</si>
  <si>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</si>
  <si>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</si>
  <si>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</si>
  <si>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</si>
  <si>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</si>
  <si>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</si>
  <si>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</si>
  <si>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</si>
  <si>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</si>
  <si>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</si>
  <si>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</si>
  <si>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</si>
  <si>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</si>
  <si>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</si>
  <si>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</si>
  <si>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</si>
  <si>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</si>
  <si>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</si>
  <si>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</si>
  <si>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</si>
  <si>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</si>
  <si>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</si>
  <si>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</si>
  <si>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</si>
  <si>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</si>
  <si>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</si>
  <si>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</si>
  <si>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</si>
  <si>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</si>
  <si>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</si>
  <si>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</si>
  <si>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</si>
  <si>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</si>
  <si>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</si>
  <si>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</si>
  <si>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</si>
  <si>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</si>
  <si>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</si>
  <si>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</si>
  <si>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</si>
  <si>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</si>
  <si>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</si>
  <si>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</si>
  <si>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</si>
  <si>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</si>
  <si>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</si>
  <si>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</si>
  <si>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</si>
  <si>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</si>
  <si>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</si>
  <si>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</si>
  <si>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</si>
  <si>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</si>
  <si>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</si>
  <si>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</si>
  <si>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</si>
  <si>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</si>
  <si>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</si>
  <si>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</si>
  <si>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</si>
  <si>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</si>
  <si>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</si>
  <si>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</si>
  <si>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</si>
  <si>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</si>
  <si>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</si>
  <si>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</si>
  <si>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</si>
  <si>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</si>
  <si>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</si>
  <si>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</si>
  <si>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</si>
  <si>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</si>
  <si>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</si>
  <si>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</si>
  <si>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</si>
  <si>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</si>
  <si>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</si>
  <si>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</si>
  <si>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</si>
  <si>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</si>
  <si>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</si>
  <si>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</si>
  <si>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</si>
  <si>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</si>
  <si>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</si>
  <si>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</si>
  <si>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</si>
  <si>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</si>
  <si>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</si>
  <si>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</si>
  <si>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</si>
  <si>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</si>
  <si>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</si>
  <si>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</si>
  <si>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</si>
  <si>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</si>
  <si>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</si>
  <si>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</si>
  <si>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</si>
  <si>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</si>
  <si>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</si>
  <si>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</si>
  <si>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</si>
  <si>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</si>
  <si>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</si>
  <si>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</si>
  <si>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</si>
  <si>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</si>
  <si>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</si>
  <si>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</si>
  <si>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</si>
  <si>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</si>
  <si>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</si>
  <si>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</si>
  <si>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</si>
  <si>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</si>
  <si>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</si>
  <si>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</si>
  <si>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</si>
  <si>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</si>
  <si>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</si>
  <si>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</si>
  <si>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</si>
  <si>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</si>
  <si>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</si>
  <si>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</si>
  <si>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</si>
  <si>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</si>
  <si>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</si>
  <si>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</si>
  <si>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</si>
  <si>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</si>
  <si>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</si>
  <si>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</si>
  <si>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</si>
  <si>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</si>
  <si>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</si>
  <si>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</si>
  <si>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</si>
  <si>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</si>
  <si>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</si>
  <si>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</si>
  <si>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</si>
  <si>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</si>
  <si>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</si>
  <si>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</si>
  <si>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</si>
  <si>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</si>
  <si>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</si>
  <si>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</si>
  <si>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</si>
  <si>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</si>
  <si>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</si>
  <si>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</si>
  <si>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</si>
  <si>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</si>
  <si>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</si>
  <si>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</si>
  <si>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</si>
  <si>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</si>
  <si>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</si>
  <si>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</si>
  <si>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</si>
  <si>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</si>
  <si>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</si>
  <si>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</si>
  <si>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</si>
  <si>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</si>
  <si>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</si>
  <si>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</si>
  <si>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</si>
  <si>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</si>
  <si>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</si>
  <si>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</si>
  <si>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</si>
  <si>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</si>
  <si>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</si>
  <si>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</si>
  <si>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</si>
  <si>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</si>
  <si>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</si>
  <si>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</si>
  <si>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</si>
  <si>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</si>
  <si>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</si>
  <si>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</si>
  <si>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</si>
  <si>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</si>
  <si>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</si>
  <si>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</si>
  <si>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</si>
  <si>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</si>
  <si>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</si>
  <si>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</si>
  <si>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</si>
  <si>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</si>
  <si>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</si>
  <si>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</si>
  <si>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</si>
  <si>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</si>
  <si>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</si>
  <si>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</si>
  <si>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</si>
  <si>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</si>
  <si>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</si>
  <si>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</si>
  <si>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</si>
  <si>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</si>
  <si>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</si>
  <si>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</si>
  <si>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</si>
  <si>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</si>
  <si>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</si>
  <si>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</si>
  <si>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</si>
  <si>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</si>
  <si>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</si>
  <si>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</si>
  <si>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</si>
  <si>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</si>
  <si>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</si>
  <si>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</si>
  <si>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</si>
  <si>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</si>
  <si>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</si>
  <si>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</si>
  <si>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</si>
  <si>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</si>
  <si>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</si>
  <si>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</si>
  <si>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</si>
  <si>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</si>
  <si>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</si>
  <si>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</si>
  <si>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</si>
  <si>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</si>
  <si>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</si>
  <si>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</si>
  <si>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</si>
  <si>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</si>
  <si>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</si>
  <si>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</si>
  <si>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</si>
  <si>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</si>
  <si>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</si>
  <si>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</si>
  <si>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</si>
  <si>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</si>
  <si>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</si>
  <si>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</si>
  <si>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</si>
  <si>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</si>
  <si>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</si>
  <si>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</si>
  <si>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</si>
  <si>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</si>
  <si>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</si>
  <si>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</si>
  <si>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</si>
  <si>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</si>
  <si>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</si>
  <si>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</si>
  <si>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</si>
  <si>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</si>
  <si>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</si>
  <si>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</si>
  <si>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</si>
  <si>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</si>
  <si>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</si>
  <si>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</si>
  <si>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</si>
  <si>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</si>
  <si>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</si>
  <si>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</si>
  <si>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</si>
  <si>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</si>
  <si>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</si>
  <si>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</si>
  <si>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</si>
  <si>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</si>
  <si>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</si>
  <si>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</si>
  <si>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</si>
  <si>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</si>
  <si>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</si>
  <si>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</si>
  <si>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</si>
  <si>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</si>
  <si>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</si>
  <si>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</si>
  <si>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</si>
  <si>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</si>
  <si>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</si>
  <si>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</si>
  <si>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</si>
  <si>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</si>
  <si>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</si>
  <si>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</si>
  <si>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</si>
  <si>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</si>
  <si>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</si>
  <si>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</si>
  <si>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</si>
  <si>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</si>
  <si>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</si>
  <si>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</si>
  <si>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</si>
  <si>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</si>
  <si>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</si>
  <si>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</si>
  <si>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</si>
  <si>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</si>
  <si>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</si>
  <si>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</si>
  <si>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</si>
  <si>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</si>
  <si>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</si>
  <si>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</si>
  <si>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</si>
  <si>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</si>
  <si>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</si>
  <si>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</si>
  <si>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</si>
  <si>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</si>
  <si>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</si>
  <si>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</si>
  <si>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</si>
  <si>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</si>
  <si>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</si>
  <si>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</si>
  <si>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</si>
  <si>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</si>
  <si>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</si>
  <si>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</si>
  <si>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</si>
  <si>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</si>
  <si>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</si>
  <si>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</si>
  <si>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</si>
  <si>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</si>
  <si>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</si>
  <si>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</si>
  <si>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</si>
  <si>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</si>
  <si>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</si>
  <si>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</si>
  <si>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</si>
  <si>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</si>
  <si>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</si>
  <si>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</si>
  <si>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</si>
  <si>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</si>
  <si>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</si>
  <si>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</si>
  <si>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</si>
  <si>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</si>
  <si>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</si>
  <si>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</si>
  <si>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</si>
  <si>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</si>
  <si>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</si>
  <si>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</si>
  <si>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</si>
  <si>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</si>
  <si>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</si>
  <si>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</si>
  <si>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</si>
  <si>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</si>
  <si>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</si>
  <si>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</si>
  <si>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</si>
  <si>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</si>
  <si>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</si>
  <si>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</si>
  <si>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</si>
  <si>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</si>
  <si>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</si>
  <si>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</si>
  <si>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</si>
  <si>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</si>
  <si>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</si>
  <si>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</si>
  <si>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</si>
  <si>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</si>
  <si>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</si>
  <si>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</si>
  <si>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</si>
  <si>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</si>
  <si>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</si>
  <si>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</si>
  <si>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</si>
  <si>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</si>
  <si>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</si>
  <si>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</si>
  <si>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</si>
  <si>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</si>
  <si>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</si>
  <si>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</si>
  <si>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</si>
  <si>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</si>
  <si>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</si>
  <si>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</si>
  <si>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</si>
  <si>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</si>
  <si>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</si>
  <si>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</si>
  <si>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</si>
  <si>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</si>
  <si>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</si>
  <si>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</si>
  <si>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</si>
  <si>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</si>
  <si>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</si>
  <si>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</si>
  <si>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</si>
  <si>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</si>
  <si>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</si>
  <si>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</si>
  <si>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</si>
  <si>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</si>
  <si>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</si>
  <si>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</si>
  <si>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</si>
  <si>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</si>
  <si>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</si>
  <si>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</si>
  <si>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</si>
  <si>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</si>
  <si>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</si>
  <si>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</si>
  <si>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</si>
  <si>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</si>
  <si>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</si>
  <si>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</si>
  <si>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</si>
  <si>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</si>
  <si>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</si>
  <si>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</si>
  <si>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</si>
  <si>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</si>
  <si>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</si>
  <si>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</si>
  <si>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</si>
  <si>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</si>
  <si>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</si>
  <si>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</si>
  <si>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</si>
  <si>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</si>
  <si>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</si>
  <si>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</si>
  <si>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</si>
  <si>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</si>
  <si>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</si>
  <si>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</si>
  <si>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</si>
  <si>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</si>
  <si>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</si>
  <si>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</si>
  <si>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</si>
  <si>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</si>
  <si>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</si>
  <si>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</si>
  <si>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</si>
  <si>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</si>
  <si>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</si>
  <si>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</si>
  <si>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</si>
  <si>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</si>
  <si>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</si>
  <si>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</si>
  <si>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</si>
  <si>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</si>
  <si>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</si>
  <si>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</si>
  <si>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</si>
  <si>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</si>
  <si>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</si>
  <si>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</si>
  <si>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</si>
  <si>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</si>
  <si>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</si>
  <si>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</si>
  <si>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</si>
  <si>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</si>
  <si>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</si>
  <si>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</si>
  <si>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</si>
  <si>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</si>
  <si>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</si>
  <si>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</si>
  <si>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</si>
  <si>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</si>
  <si>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</si>
  <si>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</si>
  <si>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</si>
  <si>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</si>
  <si>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</si>
  <si>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</si>
  <si>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</si>
  <si>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</si>
  <si>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</si>
  <si>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</si>
  <si>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</si>
  <si>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</si>
  <si>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</si>
  <si>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</si>
  <si>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</si>
  <si>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</si>
  <si>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</si>
  <si>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</si>
  <si>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</si>
  <si>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</si>
  <si>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</si>
  <si>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</si>
  <si>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</si>
  <si>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</si>
  <si>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</si>
  <si>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</si>
  <si>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</si>
  <si>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</si>
  <si>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</si>
  <si>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</si>
  <si>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</si>
  <si>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</si>
  <si>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</si>
  <si>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</si>
  <si>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</si>
  <si>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</si>
  <si>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</si>
  <si>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</si>
  <si>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</si>
  <si>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</si>
  <si>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</si>
  <si>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</si>
  <si>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</si>
  <si>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</si>
  <si>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</si>
  <si>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</si>
  <si>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</si>
  <si>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</si>
  <si>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</si>
  <si>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</si>
  <si>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</si>
  <si>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</si>
  <si>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</si>
  <si>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</si>
  <si>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</si>
  <si>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</si>
  <si>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</si>
  <si>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</si>
  <si>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</si>
  <si>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</si>
  <si>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</si>
  <si>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</si>
  <si>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</si>
  <si>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</si>
  <si>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</si>
  <si>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</si>
  <si>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</si>
  <si>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</si>
  <si>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</si>
  <si>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</si>
  <si>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</si>
  <si>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</si>
  <si>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</si>
  <si>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</si>
  <si>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</si>
  <si>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</si>
  <si>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</si>
  <si>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</si>
  <si>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</si>
  <si>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</si>
  <si>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</si>
  <si>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</si>
  <si>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</si>
  <si>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</si>
  <si>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</si>
  <si>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</si>
  <si>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</si>
  <si>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</si>
  <si>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</si>
  <si>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</si>
  <si>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</si>
  <si>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</si>
  <si>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</si>
  <si>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</si>
  <si>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</si>
  <si>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</si>
  <si>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</si>
  <si>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</si>
  <si>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</si>
  <si>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</si>
  <si>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</si>
  <si>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</si>
  <si>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</si>
  <si>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</si>
  <si>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</si>
  <si>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</si>
  <si>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</si>
  <si>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</si>
  <si>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</si>
  <si>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</si>
  <si>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</si>
  <si>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</si>
  <si>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</si>
  <si>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</si>
  <si>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</si>
  <si>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</si>
  <si>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</si>
  <si>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</si>
  <si>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</si>
  <si>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</si>
  <si>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</si>
  <si>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</si>
  <si>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</si>
  <si>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</si>
  <si>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</si>
  <si>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</si>
  <si>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</si>
  <si>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</si>
  <si>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</si>
  <si>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</si>
  <si>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</si>
  <si>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</si>
  <si>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</si>
  <si>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</si>
  <si>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</si>
  <si>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</si>
  <si>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</si>
  <si>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</si>
  <si>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</si>
  <si>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</si>
  <si>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</si>
  <si>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</si>
  <si>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</si>
  <si>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</si>
  <si>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</si>
  <si>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</si>
  <si>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</si>
  <si>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</si>
  <si>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</si>
  <si>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</si>
  <si>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</si>
  <si>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</si>
  <si>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</si>
  <si>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</si>
  <si>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</si>
  <si>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</si>
  <si>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</si>
  <si>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</si>
  <si>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</si>
  <si>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</si>
  <si>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</si>
  <si>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</si>
  <si>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</si>
  <si>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</si>
  <si>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</si>
  <si>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</si>
  <si>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</si>
  <si>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</si>
  <si>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</si>
  <si>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</si>
  <si>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</si>
  <si>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</si>
  <si>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</si>
  <si>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</si>
  <si>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</si>
  <si>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</si>
  <si>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</si>
  <si>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</si>
  <si>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</si>
  <si>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</si>
  <si>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</si>
  <si>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</si>
  <si>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</si>
  <si>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</si>
  <si>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</si>
  <si>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</si>
  <si>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</si>
  <si>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</si>
  <si>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</si>
  <si>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</si>
  <si>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</si>
  <si>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</si>
  <si>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</si>
  <si>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</si>
  <si>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</si>
  <si>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</si>
  <si>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</si>
  <si>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</si>
  <si>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</si>
  <si>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</si>
  <si>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</si>
  <si>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</si>
  <si>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</si>
  <si>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</si>
  <si>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</si>
  <si>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</si>
  <si>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</si>
  <si>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</si>
  <si>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</si>
  <si>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</si>
  <si>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</si>
  <si>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</si>
  <si>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</si>
  <si>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</si>
  <si>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</si>
  <si>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</si>
  <si>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</si>
  <si>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</si>
  <si>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</si>
  <si>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</si>
  <si>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</si>
  <si>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</si>
  <si>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</si>
  <si>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</si>
  <si>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</si>
  <si>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</si>
  <si>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</si>
  <si>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</si>
  <si>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</si>
  <si>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</si>
  <si>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</si>
  <si>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</si>
  <si>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</si>
  <si>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</si>
  <si>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</si>
  <si>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</si>
  <si>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</si>
  <si>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</si>
  <si>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</si>
  <si>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</si>
  <si>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</si>
  <si>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</si>
  <si>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</si>
  <si>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</si>
  <si>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</si>
  <si>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</si>
  <si>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</si>
  <si>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</si>
  <si>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</si>
  <si>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</si>
  <si>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</si>
  <si>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</si>
  <si>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</si>
  <si>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</si>
  <si>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</si>
  <si>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</si>
  <si>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</si>
  <si>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</si>
  <si>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</si>
  <si>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</si>
  <si>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</si>
  <si>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</si>
  <si>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</si>
  <si>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</si>
  <si>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</si>
  <si>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</si>
  <si>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</si>
  <si>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</si>
  <si>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</si>
  <si>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</si>
  <si>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</si>
  <si>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</si>
  <si>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</si>
  <si>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</si>
  <si>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</si>
  <si>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</si>
  <si>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</si>
  <si>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</si>
  <si>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</si>
  <si>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</si>
  <si>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</si>
  <si>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</si>
  <si>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</si>
  <si>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</si>
  <si>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</si>
  <si>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</si>
  <si>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</si>
  <si>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</si>
  <si>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</si>
  <si>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</si>
  <si>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</si>
  <si>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</si>
  <si>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</si>
  <si>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</si>
  <si>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</si>
  <si>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</si>
  <si>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</si>
  <si>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</si>
  <si>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</si>
  <si>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</si>
  <si>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</si>
  <si>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</si>
  <si>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</si>
  <si>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</si>
  <si>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</si>
  <si>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</si>
  <si>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</si>
  <si>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</si>
  <si>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</si>
  <si>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</si>
  <si>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</si>
  <si>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</si>
  <si>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</si>
  <si>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</si>
  <si>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</si>
  <si>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</si>
  <si>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</si>
  <si>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</si>
  <si>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</si>
  <si>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</si>
  <si>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</si>
  <si>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</si>
  <si>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</si>
  <si>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</si>
  <si>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</si>
  <si>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</si>
  <si>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</si>
  <si>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</si>
  <si>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</si>
  <si>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</si>
  <si>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</si>
  <si>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</si>
  <si>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</si>
  <si>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</si>
  <si>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</si>
  <si>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</si>
  <si>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</si>
  <si>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</si>
  <si>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</si>
  <si>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</si>
  <si>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</si>
  <si>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</si>
  <si>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</si>
  <si>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</si>
  <si>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</si>
  <si>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</si>
  <si>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</si>
  <si>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</si>
  <si>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</si>
  <si>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</si>
  <si>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</si>
  <si>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</si>
  <si>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</si>
  <si>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</si>
  <si>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</si>
  <si>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</si>
  <si>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</si>
  <si>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</si>
  <si>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</si>
  <si>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</si>
  <si>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</si>
  <si>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</si>
  <si>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</si>
  <si>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</si>
  <si>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</si>
  <si>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</si>
  <si>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</si>
  <si>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</si>
  <si>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</si>
  <si>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</si>
  <si>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</si>
  <si>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</si>
  <si>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</si>
  <si>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</si>
  <si>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</si>
  <si>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</si>
  <si>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</si>
  <si>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</si>
  <si>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</si>
  <si>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</si>
  <si>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</si>
  <si>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</si>
  <si>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</si>
  <si>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</si>
  <si>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</si>
  <si>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</si>
  <si>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</si>
  <si>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</si>
  <si>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</si>
  <si>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</si>
  <si>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</si>
  <si>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</si>
  <si>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</si>
  <si>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</si>
  <si>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</si>
  <si>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</si>
  <si>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</si>
  <si>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</si>
  <si>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</si>
  <si>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</si>
  <si>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</si>
  <si>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</si>
  <si>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</si>
  <si>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</si>
  <si>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</si>
  <si>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</si>
  <si>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</si>
  <si>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</si>
  <si>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</si>
  <si>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</si>
  <si>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</si>
  <si>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</si>
  <si>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</si>
  <si>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</si>
  <si>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</si>
  <si>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</si>
  <si>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</si>
  <si>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</si>
  <si>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</si>
  <si>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</si>
  <si>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</si>
  <si>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</si>
  <si>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</si>
  <si>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</si>
  <si>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</si>
  <si>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</si>
  <si>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</si>
  <si>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</si>
  <si>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</si>
  <si>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</si>
  <si>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</si>
  <si>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</si>
  <si>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</si>
  <si>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</si>
  <si>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</si>
  <si>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</si>
  <si>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</si>
  <si>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</si>
  <si>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</si>
  <si>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</si>
  <si>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</si>
  <si>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</si>
  <si>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</si>
  <si>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</si>
  <si>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</si>
  <si>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</si>
  <si>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</si>
  <si>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</si>
  <si>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</si>
  <si>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</si>
  <si>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</si>
  <si>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</si>
  <si>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</si>
  <si>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</si>
  <si>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</si>
  <si>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</si>
  <si>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</si>
  <si>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</si>
  <si>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</si>
  <si>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</si>
  <si>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</si>
  <si>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</si>
  <si>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</si>
  <si>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</si>
  <si>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</si>
  <si>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</si>
  <si>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</si>
  <si>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</si>
  <si>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</si>
  <si>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</si>
  <si>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</si>
  <si>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</si>
  <si>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</si>
  <si>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</si>
  <si>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</si>
  <si>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</si>
  <si>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</si>
  <si>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</si>
  <si>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</si>
  <si>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</si>
  <si>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</si>
  <si>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</si>
  <si>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</si>
  <si>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</si>
  <si>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</si>
  <si>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</si>
  <si>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</si>
  <si>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</si>
  <si>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</si>
  <si>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</si>
  <si>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</si>
  <si>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</si>
  <si>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</si>
  <si>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</si>
  <si>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</si>
  <si>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</si>
  <si>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</si>
  <si>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</si>
  <si>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</si>
  <si>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</si>
  <si>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</si>
  <si>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</si>
  <si>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</si>
  <si>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</si>
  <si>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</si>
  <si>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</si>
  <si>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</si>
  <si>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</si>
  <si>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</si>
  <si>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</si>
  <si>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</si>
  <si>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</si>
  <si>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</si>
  <si>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</si>
  <si>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</si>
  <si>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</si>
  <si>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</si>
  <si>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</si>
  <si>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</si>
  <si>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</si>
  <si>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</si>
  <si>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</si>
  <si>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</si>
  <si>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</si>
  <si>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</si>
  <si>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</si>
  <si>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</si>
  <si>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</si>
  <si>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</si>
  <si>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</si>
  <si>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</si>
  <si>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</si>
  <si>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</si>
  <si>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</si>
  <si>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</si>
  <si>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</si>
  <si>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</si>
  <si>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</si>
  <si>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</si>
  <si>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</si>
  <si>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</si>
  <si>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</si>
  <si>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</si>
  <si>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</si>
  <si>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</si>
  <si>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</si>
  <si>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</si>
  <si>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</si>
  <si>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</si>
  <si>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</si>
  <si>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</si>
  <si>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</si>
  <si>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</si>
  <si>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</si>
  <si>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</si>
  <si>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</si>
  <si>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</si>
  <si>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</si>
  <si>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</si>
  <si>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</si>
  <si>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</si>
  <si>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</si>
  <si>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</si>
  <si>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</si>
  <si>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</si>
  <si>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</si>
  <si>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</si>
  <si>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</si>
  <si>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</si>
  <si>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</si>
  <si>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</si>
  <si>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</si>
  <si>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</si>
  <si>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</si>
  <si>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</si>
  <si>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</si>
  <si>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</si>
  <si>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</si>
  <si>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</si>
  <si>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</si>
  <si>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</si>
  <si>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</si>
  <si>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</si>
  <si>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</si>
  <si>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</si>
  <si>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</si>
  <si>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</si>
  <si>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</si>
  <si>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</si>
  <si>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</si>
  <si>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</si>
  <si>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</si>
  <si>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</si>
  <si>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</si>
  <si>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</si>
  <si>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</si>
  <si>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</si>
  <si>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</si>
  <si>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</si>
  <si>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</si>
  <si>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</si>
  <si>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</si>
  <si>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</si>
  <si>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</si>
  <si>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</si>
  <si>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</si>
  <si>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</si>
  <si>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</si>
  <si>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</si>
  <si>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</si>
  <si>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</si>
  <si>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</si>
  <si>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</si>
  <si>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</si>
  <si>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</si>
  <si>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</si>
  <si>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</si>
  <si>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</si>
  <si>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</si>
  <si>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</si>
  <si>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</si>
  <si>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</si>
  <si>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</si>
  <si>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</si>
  <si>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</si>
  <si>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</si>
  <si>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</si>
  <si>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</si>
  <si>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</si>
  <si>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</si>
  <si>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</si>
  <si>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</si>
  <si>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</si>
  <si>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</si>
  <si>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</si>
  <si>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</si>
  <si>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</si>
  <si>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</si>
  <si>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</si>
  <si>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</si>
  <si>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</si>
  <si>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</si>
  <si>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</si>
  <si>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</si>
  <si>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</si>
  <si>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</si>
  <si>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</si>
  <si>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</si>
  <si>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</si>
  <si>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</si>
  <si>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</si>
  <si>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</si>
  <si>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</si>
  <si>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</si>
  <si>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</si>
  <si>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</si>
  <si>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</si>
  <si>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</si>
  <si>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</si>
  <si>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</si>
  <si>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</si>
  <si>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</si>
  <si>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</si>
  <si>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</si>
  <si>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</si>
  <si>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</si>
  <si>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</si>
  <si>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</si>
  <si>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</si>
  <si>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</si>
  <si>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</si>
  <si>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</si>
  <si>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</si>
  <si>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</si>
  <si>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</si>
  <si>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</si>
  <si>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</si>
  <si>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</si>
  <si>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</si>
  <si>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</si>
  <si>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</si>
  <si>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</si>
  <si>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</si>
  <si>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</si>
  <si>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</si>
  <si>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</si>
  <si>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</si>
  <si>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</si>
  <si>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</si>
  <si>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</si>
  <si>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</si>
  <si>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</si>
  <si>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</si>
  <si>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</si>
  <si>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</si>
  <si>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</si>
  <si>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</si>
  <si>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</si>
  <si>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</si>
  <si>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</si>
  <si>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</si>
  <si>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</si>
  <si>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</si>
  <si>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</si>
  <si>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</si>
  <si>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</si>
  <si>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</si>
  <si>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</si>
  <si>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</si>
  <si>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</si>
  <si>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</si>
  <si>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</si>
  <si>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</si>
  <si>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</si>
  <si>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</si>
  <si>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</si>
  <si>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</si>
  <si>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</si>
  <si>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</si>
  <si>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</si>
  <si>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</si>
  <si>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</si>
  <si>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</si>
  <si>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</si>
  <si>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</si>
  <si>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</si>
  <si>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</si>
  <si>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</si>
  <si>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</si>
  <si>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</si>
  <si>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</si>
  <si>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</si>
  <si>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</si>
  <si>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</si>
  <si>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</si>
  <si>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</si>
  <si>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</si>
  <si>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</si>
  <si>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</si>
  <si>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</si>
  <si>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</si>
  <si>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</si>
  <si>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</si>
  <si>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</si>
  <si>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</si>
  <si>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</si>
  <si>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</si>
  <si>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</si>
  <si>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</si>
  <si>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</si>
  <si>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</si>
  <si>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</si>
  <si>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</si>
  <si>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</si>
  <si>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</si>
  <si>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</si>
  <si>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</si>
  <si>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</si>
  <si>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</si>
  <si>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</si>
  <si>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</si>
  <si>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</si>
  <si>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</si>
  <si>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</si>
  <si>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</si>
  <si>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</si>
  <si>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</si>
  <si>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</si>
  <si>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</si>
  <si>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</si>
  <si>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</si>
  <si>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</si>
  <si>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</si>
  <si>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</si>
  <si>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</si>
  <si>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</si>
  <si>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</si>
  <si>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</si>
  <si>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</si>
  <si>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</si>
  <si>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</si>
  <si>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</si>
  <si>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</si>
  <si>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</si>
  <si>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</si>
  <si>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</si>
  <si>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</si>
  <si>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</si>
  <si>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</si>
  <si>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</si>
  <si>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</si>
  <si>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</si>
  <si>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</si>
  <si>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</si>
  <si>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</si>
  <si>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</si>
  <si>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</si>
  <si>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</si>
  <si>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</si>
  <si>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</si>
  <si>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</si>
  <si>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</si>
  <si>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</si>
  <si>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</si>
  <si>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</si>
  <si>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</si>
  <si>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</si>
  <si>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</si>
  <si>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</si>
  <si>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</si>
  <si>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</si>
  <si>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</si>
  <si>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</si>
  <si>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</si>
  <si>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</si>
  <si>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</si>
  <si>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</si>
  <si>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</si>
  <si>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</si>
  <si>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</si>
  <si>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</si>
  <si>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</si>
  <si>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</si>
  <si>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</si>
  <si>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</si>
  <si>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</si>
  <si>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</si>
  <si>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</si>
  <si>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</si>
  <si>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</si>
  <si>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</si>
  <si>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</si>
  <si>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</si>
  <si>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</si>
  <si>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</si>
  <si>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</si>
  <si>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</si>
  <si>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</si>
  <si>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</si>
  <si>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</si>
  <si>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</si>
  <si>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</si>
  <si>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</si>
  <si>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</si>
  <si>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</si>
  <si>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</si>
  <si>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</si>
  <si>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</si>
  <si>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</si>
  <si>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</si>
  <si>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</si>
  <si>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</si>
  <si>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</si>
  <si>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</si>
  <si>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</si>
  <si>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</si>
  <si>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</si>
  <si>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</si>
  <si>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</si>
  <si>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</si>
  <si>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</si>
  <si>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</si>
  <si>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</si>
  <si>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</si>
  <si>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</si>
  <si>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</si>
  <si>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</si>
  <si>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</si>
  <si>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</si>
  <si>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</si>
  <si>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</si>
  <si>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</si>
  <si>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</si>
  <si>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</si>
  <si>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</si>
  <si>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</si>
  <si>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</si>
  <si>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</si>
  <si>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</si>
  <si>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</si>
  <si>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</si>
  <si>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</si>
  <si>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</si>
  <si>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</si>
  <si>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</si>
  <si>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</si>
  <si>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</si>
  <si>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</si>
  <si>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</si>
  <si>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</si>
  <si>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</si>
  <si>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</si>
  <si>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</si>
  <si>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</si>
  <si>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</si>
  <si>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</si>
  <si>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</si>
  <si>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</si>
  <si>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</si>
  <si>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</si>
  <si>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</si>
  <si>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</si>
  <si>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</si>
  <si>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</si>
  <si>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</si>
  <si>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</si>
  <si>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</si>
  <si>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</si>
  <si>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</si>
  <si>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</si>
  <si>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</si>
  <si>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</si>
  <si>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</si>
  <si>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</si>
  <si>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</si>
  <si>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</si>
  <si>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</si>
  <si>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</si>
  <si>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</si>
  <si>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</si>
  <si>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</si>
  <si>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</si>
  <si>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</si>
  <si>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</si>
  <si>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</si>
  <si>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</si>
  <si>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</si>
  <si>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</si>
  <si>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</si>
  <si>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</si>
  <si>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</si>
  <si>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</si>
  <si>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</si>
  <si>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</si>
  <si>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</si>
  <si>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</si>
  <si>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</si>
  <si>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</si>
  <si>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</si>
  <si>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</si>
  <si>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</si>
  <si>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</si>
  <si>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</si>
  <si>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</si>
  <si>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</si>
  <si>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</si>
  <si>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</si>
  <si>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</si>
  <si>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</si>
  <si>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</si>
  <si>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</si>
  <si>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</si>
  <si>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</si>
  <si>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</si>
  <si>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</si>
  <si>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</si>
  <si>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</si>
  <si>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</si>
  <si>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</si>
  <si>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</si>
  <si>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</si>
  <si>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</si>
  <si>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</si>
  <si>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</si>
  <si>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</si>
  <si>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</si>
  <si>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</si>
  <si>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</si>
  <si>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</si>
  <si>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</si>
  <si>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</si>
  <si>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</si>
  <si>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</si>
  <si>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</si>
  <si>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</si>
  <si>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</si>
  <si>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</si>
  <si>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</si>
  <si>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</si>
  <si>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</si>
  <si>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</si>
  <si>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</si>
  <si>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</si>
  <si>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</si>
  <si>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</si>
  <si>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</si>
  <si>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</si>
  <si>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</si>
  <si>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</si>
  <si>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</si>
  <si>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</si>
  <si>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</si>
  <si>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</si>
  <si>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</si>
  <si>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</si>
  <si>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</si>
  <si>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</si>
  <si>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</si>
  <si>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</si>
  <si>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</si>
  <si>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</si>
  <si>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</si>
  <si>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</si>
  <si>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</si>
  <si>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</si>
  <si>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</si>
  <si>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</si>
  <si>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</si>
  <si>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</si>
  <si>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</si>
  <si>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</si>
  <si>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</si>
  <si>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</si>
  <si>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</si>
  <si>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</si>
  <si>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</si>
  <si>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</si>
  <si>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</si>
  <si>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</si>
  <si>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</si>
  <si>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</si>
  <si>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</si>
  <si>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</si>
  <si>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</si>
  <si>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</si>
  <si>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</si>
  <si>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</si>
  <si>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</si>
  <si>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</si>
  <si>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</si>
  <si>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</si>
  <si>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</si>
  <si>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</si>
  <si>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</si>
  <si>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</si>
  <si>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</si>
  <si>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</si>
  <si>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</si>
  <si>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</si>
  <si>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</si>
  <si>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</si>
  <si>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</si>
  <si>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</si>
  <si>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</si>
  <si>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</si>
  <si>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</si>
  <si>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</si>
  <si>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</si>
  <si>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</si>
  <si>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</si>
  <si>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</si>
  <si>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</si>
  <si>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</si>
  <si>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</si>
  <si>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</si>
  <si>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</si>
  <si>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</si>
  <si>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</si>
  <si>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</si>
  <si>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</si>
  <si>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</si>
  <si>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</si>
  <si>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</si>
  <si>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</si>
  <si>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</si>
  <si>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</si>
  <si>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</si>
  <si>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</si>
  <si>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</si>
  <si>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</si>
  <si>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</si>
  <si>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</si>
  <si>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</si>
  <si>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</si>
  <si>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</si>
  <si>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</si>
  <si>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</si>
  <si>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</si>
  <si>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</si>
  <si>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</si>
  <si>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</si>
  <si>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</si>
  <si>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</si>
  <si>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</si>
  <si>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</si>
  <si>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</si>
  <si>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</si>
  <si>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</si>
  <si>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</si>
  <si>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</si>
  <si>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</si>
  <si>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</si>
  <si>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</si>
  <si>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</si>
  <si>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</si>
  <si>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</si>
  <si>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</si>
  <si>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</si>
  <si>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</si>
  <si>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</si>
  <si>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</si>
  <si>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</si>
  <si>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</si>
  <si>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</si>
  <si>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</si>
  <si>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</si>
  <si>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</si>
  <si>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</si>
  <si>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</si>
  <si>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</si>
  <si>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</si>
  <si>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</si>
  <si>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</si>
  <si>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</si>
  <si>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</si>
  <si>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</si>
  <si>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</si>
  <si>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</si>
  <si>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</si>
  <si>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</si>
  <si>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</si>
  <si>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</si>
  <si>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</si>
  <si>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</si>
  <si>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</si>
  <si>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</si>
  <si>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</si>
  <si>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</si>
  <si>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</si>
  <si>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</si>
  <si>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</si>
  <si>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</si>
  <si>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</si>
  <si>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</si>
  <si>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</si>
  <si>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</si>
  <si>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</si>
  <si>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</si>
  <si>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</si>
  <si>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</si>
  <si>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</si>
  <si>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</si>
  <si>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</si>
  <si>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</si>
  <si>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</si>
  <si>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</si>
  <si>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</si>
  <si>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</si>
  <si>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</si>
  <si>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</si>
  <si>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</si>
  <si>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</si>
  <si>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</si>
  <si>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</si>
  <si>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</si>
  <si>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</si>
  <si>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</si>
  <si>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</si>
  <si>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</si>
  <si>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</si>
  <si>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</si>
  <si>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</si>
  <si>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</si>
  <si>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</si>
  <si>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</si>
  <si>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</si>
  <si>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</si>
  <si>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</si>
  <si>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</si>
  <si>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</si>
  <si>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</si>
  <si>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</si>
  <si>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</si>
  <si>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</si>
  <si>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</si>
  <si>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</si>
  <si>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</si>
  <si>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</si>
  <si>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</si>
  <si>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</si>
  <si>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</si>
  <si>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</si>
  <si>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</si>
  <si>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</si>
  <si>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</si>
  <si>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</si>
  <si>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</si>
  <si>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</si>
  <si>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</si>
  <si>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</si>
  <si>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</si>
  <si>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</si>
  <si>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</si>
  <si>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</si>
  <si>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</si>
  <si>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</si>
  <si>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</si>
  <si>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</si>
  <si>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</si>
  <si>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</si>
  <si>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</si>
  <si>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</si>
  <si>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</si>
  <si>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</si>
  <si>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</si>
  <si>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</si>
  <si>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</si>
  <si>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</si>
  <si>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</si>
  <si>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</si>
  <si>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</si>
  <si>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</si>
  <si>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</si>
  <si>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</si>
  <si>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</si>
  <si>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</si>
  <si>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</si>
  <si>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</si>
  <si>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</si>
  <si>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</si>
  <si>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</si>
  <si>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</si>
  <si>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</si>
  <si>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</si>
  <si>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</si>
  <si>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</si>
  <si>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</si>
  <si>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</si>
  <si>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</si>
  <si>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</si>
  <si>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</si>
  <si>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</si>
  <si>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</si>
  <si>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</si>
  <si>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</si>
  <si>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</si>
  <si>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</si>
  <si>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</si>
  <si>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</si>
  <si>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</si>
  <si>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</si>
  <si>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</si>
  <si>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</si>
  <si>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</si>
  <si>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</si>
  <si>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</si>
  <si>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</si>
  <si>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</si>
  <si>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</si>
  <si>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</si>
  <si>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</si>
  <si>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</si>
  <si>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</si>
  <si>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</si>
  <si>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</si>
  <si>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</si>
  <si>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</si>
  <si>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</si>
  <si>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</si>
  <si>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</si>
  <si>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</si>
  <si>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</si>
  <si>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</si>
  <si>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</si>
  <si>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</si>
  <si>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</si>
  <si>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</si>
  <si>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</si>
  <si>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</si>
  <si>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</si>
  <si>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</si>
  <si>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</si>
  <si>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</si>
  <si>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</si>
  <si>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</si>
  <si>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</si>
  <si>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</si>
  <si>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</si>
  <si>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</si>
  <si>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</si>
  <si>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</si>
  <si>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</si>
  <si>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</si>
  <si>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</si>
  <si>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</si>
  <si>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</si>
  <si>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</si>
  <si>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</si>
  <si>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</si>
  <si>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</si>
  <si>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</si>
  <si>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</si>
  <si>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</si>
  <si>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</si>
  <si>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</si>
  <si>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</si>
  <si>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</si>
  <si>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</si>
  <si>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</si>
  <si>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</si>
  <si>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</si>
  <si>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</si>
  <si>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</si>
  <si>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</si>
  <si>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</si>
  <si>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</si>
  <si>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</si>
  <si>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</si>
  <si>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</si>
  <si>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</si>
  <si>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</si>
  <si>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</si>
  <si>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</si>
  <si>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</si>
  <si>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</si>
  <si>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</si>
  <si>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</si>
  <si>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</si>
  <si>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</si>
  <si>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</si>
  <si>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</si>
  <si>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</si>
  <si>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</si>
  <si>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</si>
  <si>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</si>
  <si>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</si>
  <si>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</si>
  <si>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</si>
  <si>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</si>
  <si>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</si>
  <si>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</si>
  <si>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</si>
  <si>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</si>
  <si>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</si>
  <si>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</si>
  <si>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</si>
  <si>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</si>
  <si>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</si>
  <si>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</si>
  <si>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</si>
  <si>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</si>
  <si>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</si>
  <si>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</si>
  <si>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</si>
  <si>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</si>
  <si>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</si>
  <si>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</si>
  <si>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</si>
  <si>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</si>
  <si>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</si>
  <si>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</si>
  <si>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</si>
  <si>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</si>
  <si>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</si>
  <si>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</si>
  <si>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</si>
  <si>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</si>
  <si>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</si>
  <si>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</si>
  <si>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</si>
  <si>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</si>
  <si>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</si>
  <si>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</si>
  <si>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</si>
  <si>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</si>
  <si>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</si>
  <si>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</si>
  <si>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</si>
  <si>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</si>
  <si>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</si>
  <si>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</si>
  <si>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</si>
  <si>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</si>
  <si>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</si>
  <si>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</si>
  <si>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</si>
  <si>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</si>
  <si>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</si>
  <si>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</si>
  <si>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</si>
  <si>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</si>
  <si>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</si>
  <si>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</si>
  <si>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</si>
  <si>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</si>
  <si>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</si>
  <si>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</si>
  <si>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</si>
  <si>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</si>
  <si>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</si>
  <si>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</si>
  <si>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</si>
  <si>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</si>
  <si>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</si>
  <si>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</si>
  <si>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</si>
  <si>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</si>
  <si>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</si>
  <si>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</si>
  <si>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</si>
  <si>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</si>
  <si>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</si>
  <si>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</si>
  <si>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</si>
  <si>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</si>
  <si>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</si>
  <si>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</si>
  <si>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</si>
  <si>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</si>
  <si>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</si>
  <si>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</si>
  <si>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</si>
  <si>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</si>
  <si>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</si>
  <si>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</si>
  <si>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</si>
  <si>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</si>
  <si>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</si>
  <si>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</si>
  <si>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</si>
  <si>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</si>
  <si>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</si>
  <si>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</si>
  <si>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</si>
  <si>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</si>
  <si>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</si>
  <si>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</si>
  <si>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</si>
  <si>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</si>
  <si>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</si>
  <si>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</si>
  <si>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</si>
  <si>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</si>
  <si>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</si>
  <si>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</si>
  <si>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</si>
  <si>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</si>
  <si>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</si>
  <si>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</si>
  <si>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</si>
  <si>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</si>
  <si>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</si>
  <si>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</si>
  <si>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</si>
  <si>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</si>
  <si>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</si>
  <si>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</si>
  <si>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</si>
  <si>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</si>
  <si>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</si>
  <si>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</si>
  <si>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</si>
  <si>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</si>
  <si>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</si>
  <si>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</si>
  <si>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</si>
  <si>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</si>
  <si>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</si>
  <si>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</si>
  <si>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</si>
  <si>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</si>
  <si>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</si>
  <si>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</si>
  <si>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</si>
  <si>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</si>
  <si>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</si>
  <si>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</si>
  <si>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</si>
  <si>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</si>
  <si>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</si>
  <si>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</si>
  <si>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</si>
  <si>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</si>
  <si>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</si>
  <si>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</si>
  <si>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</si>
  <si>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</si>
  <si>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</si>
  <si>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</si>
  <si>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</si>
  <si>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</si>
  <si>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</si>
  <si>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</si>
  <si>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</si>
  <si>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</si>
  <si>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</si>
  <si>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</si>
  <si>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</si>
  <si>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</si>
  <si>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</si>
  <si>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</si>
  <si>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</si>
  <si>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</si>
  <si>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</si>
  <si>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</si>
  <si>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</si>
  <si>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</si>
  <si>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</si>
  <si>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</si>
  <si>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</si>
  <si>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</si>
  <si>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</si>
  <si>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</si>
  <si>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</si>
  <si>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</si>
  <si>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</si>
  <si>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</si>
  <si>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</si>
  <si>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</si>
  <si>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</si>
  <si>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</si>
  <si>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</si>
  <si>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</si>
  <si>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</si>
  <si>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</si>
  <si>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</si>
  <si>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</si>
  <si>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</si>
  <si>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</si>
  <si>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</si>
  <si>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</si>
  <si>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</si>
  <si>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</si>
  <si>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</si>
  <si>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</si>
  <si>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</si>
  <si>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</si>
  <si>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</si>
  <si>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</si>
  <si>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</si>
  <si>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</si>
  <si>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</si>
  <si>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</si>
  <si>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</si>
  <si>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</si>
  <si>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</si>
  <si>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</si>
  <si>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</si>
  <si>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</si>
  <si>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</si>
  <si>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</si>
  <si>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</si>
  <si>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</si>
  <si>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</si>
  <si>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</si>
  <si>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</si>
  <si>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</si>
  <si>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</si>
  <si>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</si>
  <si>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</si>
  <si>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</si>
  <si>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</si>
  <si>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</si>
  <si>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</si>
  <si>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</si>
  <si>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</si>
  <si>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</si>
  <si>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</si>
  <si>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</si>
  <si>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</si>
  <si>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</si>
  <si>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</si>
  <si>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</si>
  <si>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</si>
  <si>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</si>
  <si>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</si>
  <si>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</si>
  <si>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</si>
  <si>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</si>
  <si>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</si>
  <si>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</si>
  <si>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</si>
  <si>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</si>
  <si>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</si>
  <si>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</si>
  <si>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</si>
  <si>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</si>
  <si>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</si>
  <si>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</si>
  <si>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</si>
  <si>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</si>
  <si>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</si>
  <si>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</si>
  <si>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</si>
  <si>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</si>
  <si>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</si>
  <si>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</si>
  <si>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</si>
  <si>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</si>
  <si>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</si>
  <si>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</si>
  <si>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</si>
  <si>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</si>
  <si>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</si>
  <si>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</si>
  <si>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</si>
  <si>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</si>
  <si>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</si>
  <si>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</si>
  <si>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</si>
  <si>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</si>
  <si>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</si>
  <si>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</si>
  <si>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</si>
  <si>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</si>
  <si>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</si>
  <si>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</si>
  <si>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</si>
  <si>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</si>
  <si>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</si>
  <si>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</si>
  <si>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</si>
  <si>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</si>
  <si>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</si>
  <si>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</si>
  <si>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</si>
  <si>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</si>
  <si>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</si>
  <si>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</si>
  <si>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</si>
  <si>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</si>
  <si>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</si>
  <si>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</si>
  <si>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</si>
  <si>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</si>
  <si>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</si>
  <si>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</si>
  <si>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</si>
  <si>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</si>
  <si>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</si>
  <si>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</si>
  <si>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</si>
  <si>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</si>
  <si>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</si>
  <si>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</si>
  <si>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</si>
  <si>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</si>
  <si>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</si>
  <si>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</si>
  <si>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</si>
  <si>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</si>
  <si>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</si>
  <si>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</si>
  <si>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</si>
  <si>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</si>
  <si>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</si>
  <si>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</si>
  <si>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</si>
  <si>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</si>
  <si>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</si>
  <si>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</si>
  <si>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</si>
  <si>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</si>
  <si>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</si>
  <si>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</si>
  <si>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</si>
  <si>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</si>
  <si>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</si>
  <si>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</si>
  <si>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</si>
  <si>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</si>
  <si>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</si>
  <si>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</si>
  <si>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</si>
  <si>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</si>
  <si>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</si>
  <si>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</si>
  <si>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</si>
  <si>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</si>
  <si>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</si>
  <si>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</si>
  <si>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</si>
  <si>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</si>
  <si>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</si>
  <si>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</si>
  <si>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</si>
  <si>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</si>
  <si>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</si>
  <si>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</si>
  <si>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</si>
  <si>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</si>
  <si>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</si>
  <si>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</si>
  <si>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</si>
  <si>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</si>
  <si>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</si>
  <si>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</si>
  <si>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</si>
  <si>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</si>
  <si>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</si>
  <si>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</si>
  <si>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</si>
  <si>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</si>
  <si>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</si>
  <si>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</si>
  <si>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</si>
  <si>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</si>
  <si>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</si>
  <si>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</si>
  <si>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</si>
  <si>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</si>
  <si>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</si>
  <si>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</si>
  <si>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</si>
  <si>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</si>
  <si>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</si>
  <si>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</si>
  <si>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</si>
  <si>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</si>
  <si>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</si>
  <si>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</si>
  <si>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</si>
  <si>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</si>
  <si>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</si>
  <si>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</si>
  <si>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</si>
  <si>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</si>
  <si>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</si>
  <si>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</si>
  <si>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</si>
  <si>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</si>
  <si>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</si>
  <si>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</si>
  <si>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</si>
  <si>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</si>
  <si>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</si>
  <si>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</si>
  <si>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</si>
  <si>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</si>
  <si>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</si>
  <si>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</si>
  <si>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</si>
  <si>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</si>
  <si>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</si>
  <si>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</si>
  <si>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</si>
  <si>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</si>
  <si>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</si>
  <si>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</si>
  <si>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</si>
  <si>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</si>
  <si>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</si>
  <si>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</si>
  <si>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</si>
  <si>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</si>
  <si>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</si>
  <si>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</si>
  <si>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</si>
  <si>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</si>
  <si>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</si>
  <si>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</si>
  <si>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</si>
  <si>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</si>
  <si>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</si>
  <si>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</si>
  <si>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</si>
  <si>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</si>
  <si>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</si>
  <si>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</si>
  <si>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</si>
  <si>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</si>
  <si>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</si>
  <si>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</si>
  <si>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</si>
  <si>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</si>
  <si>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</si>
  <si>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</si>
  <si>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</si>
  <si>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</si>
  <si>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</si>
  <si>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</si>
  <si>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</si>
  <si>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</si>
  <si>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</si>
  <si>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</si>
  <si>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</si>
  <si>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</si>
  <si>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</si>
  <si>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</si>
  <si>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</si>
  <si>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</si>
  <si>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</si>
  <si>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</si>
  <si>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</si>
  <si>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</si>
  <si>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</si>
  <si>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</si>
  <si>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</si>
  <si>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</si>
  <si>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</si>
  <si>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</si>
  <si>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</si>
  <si>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</si>
  <si>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</si>
  <si>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</si>
  <si>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</si>
  <si>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</si>
  <si>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</si>
  <si>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</si>
  <si>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</si>
  <si>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</si>
  <si>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</si>
  <si>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</si>
  <si>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</si>
  <si>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</si>
  <si>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</si>
  <si>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</si>
  <si>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</si>
  <si>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</si>
  <si>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</si>
  <si>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</si>
  <si>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</si>
  <si>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</si>
  <si>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</si>
  <si>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</si>
  <si>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</si>
  <si>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</si>
  <si>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</si>
  <si>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</si>
  <si>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</si>
  <si>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</si>
  <si>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</si>
  <si>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</si>
  <si>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</si>
  <si>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</si>
  <si>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</si>
  <si>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</si>
  <si>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</si>
  <si>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</si>
  <si>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</si>
  <si>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</si>
  <si>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</si>
  <si>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</si>
  <si>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</si>
  <si>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</si>
  <si>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</si>
  <si>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</si>
  <si>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</si>
  <si>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</si>
  <si>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</si>
  <si>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</si>
  <si>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</si>
  <si>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</si>
  <si>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</si>
  <si>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</si>
  <si>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</si>
  <si>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</si>
  <si>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</si>
  <si>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</si>
  <si>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</si>
  <si>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</si>
  <si>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</si>
  <si>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</si>
  <si>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</si>
  <si>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</si>
  <si>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</si>
  <si>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</si>
  <si>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</si>
  <si>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</si>
  <si>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</si>
  <si>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</si>
  <si>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</si>
  <si>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</si>
  <si>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</si>
  <si>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</si>
  <si>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</si>
  <si>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</si>
  <si>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</si>
  <si>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</si>
  <si>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</si>
  <si>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</si>
  <si>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</si>
  <si>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</si>
  <si>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</si>
  <si>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</si>
  <si>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</si>
  <si>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</si>
  <si>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</si>
  <si>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</si>
  <si>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</si>
  <si>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</si>
  <si>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</si>
  <si>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</si>
  <si>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</si>
  <si>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</si>
  <si>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</si>
  <si>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</si>
  <si>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</si>
  <si>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</si>
  <si>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</si>
  <si>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</si>
  <si>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</si>
  <si>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</si>
  <si>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</si>
  <si>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</si>
  <si>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</si>
  <si>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</si>
  <si>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</si>
  <si>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</si>
  <si>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</si>
  <si>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</si>
  <si>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</si>
  <si>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</si>
  <si>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</si>
  <si>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</si>
  <si>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</si>
  <si>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</si>
  <si>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</si>
  <si>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</si>
  <si>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</si>
  <si>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</si>
  <si>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</si>
  <si>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</si>
  <si>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</si>
  <si>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</si>
  <si>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</si>
  <si>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</si>
  <si>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</si>
  <si>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</si>
  <si>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</si>
  <si>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</si>
  <si>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</si>
  <si>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</si>
  <si>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</si>
  <si>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</si>
  <si>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</si>
  <si>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</si>
  <si>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</si>
  <si>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</si>
  <si>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</si>
  <si>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</si>
  <si>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</si>
  <si>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</si>
  <si>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</si>
  <si>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</si>
  <si>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</si>
  <si>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</si>
  <si>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</si>
  <si>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</si>
  <si>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</si>
  <si>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</si>
  <si>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</si>
  <si>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</si>
  <si>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</si>
  <si>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</si>
  <si>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</si>
  <si>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</si>
  <si>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</si>
  <si>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</si>
  <si>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</si>
  <si>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</si>
  <si>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</si>
  <si>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</si>
  <si>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</si>
  <si>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</si>
  <si>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</si>
  <si>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</si>
  <si>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</si>
  <si>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</si>
  <si>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</si>
  <si>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</si>
  <si>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</si>
  <si>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</si>
  <si>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</si>
  <si>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</si>
  <si>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</si>
  <si>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</si>
  <si>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</si>
  <si>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</si>
  <si>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</si>
  <si>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</si>
  <si>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</si>
  <si>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</si>
  <si>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</si>
  <si>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</si>
  <si>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</si>
  <si>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</si>
  <si>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</si>
  <si>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</si>
  <si>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</si>
  <si>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</si>
  <si>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</si>
  <si>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</si>
  <si>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</si>
  <si>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</si>
  <si>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</si>
  <si>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</si>
  <si>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</si>
  <si>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</si>
  <si>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</si>
  <si>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</si>
  <si>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</si>
  <si>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</si>
  <si>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</si>
  <si>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</si>
  <si>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</si>
  <si>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</si>
  <si>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</si>
  <si>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</si>
  <si>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</si>
  <si>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</si>
  <si>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</si>
  <si>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</si>
  <si>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</si>
  <si>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</si>
  <si>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</si>
  <si>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</si>
  <si>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</si>
  <si>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</si>
  <si>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</si>
  <si>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</si>
  <si>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</si>
  <si>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</si>
  <si>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</si>
  <si>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</si>
  <si>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</si>
  <si>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</si>
  <si>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</si>
  <si>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</si>
  <si>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</si>
  <si>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</si>
  <si>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</si>
  <si>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</si>
  <si>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</si>
  <si>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</si>
  <si>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</si>
  <si>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</si>
  <si>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</si>
  <si>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</si>
  <si>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</si>
  <si>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</si>
  <si>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</si>
  <si>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</si>
  <si>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</si>
  <si>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</si>
  <si>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</si>
  <si>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</si>
  <si>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</si>
  <si>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</si>
  <si>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</si>
  <si>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</si>
  <si>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</si>
  <si>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</si>
  <si>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</si>
  <si>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</si>
  <si>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</si>
  <si>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</si>
  <si>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</si>
  <si>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</si>
  <si>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</si>
  <si>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</si>
  <si>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</si>
  <si>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</si>
  <si>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</si>
  <si>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</si>
  <si>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</si>
  <si>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</si>
  <si>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</si>
  <si>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</si>
  <si>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</si>
  <si>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</si>
  <si>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</si>
  <si>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</si>
  <si>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</si>
  <si>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</si>
  <si>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</si>
  <si>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</si>
  <si>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</si>
  <si>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</si>
  <si>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</si>
  <si>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</si>
  <si>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</si>
  <si>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</si>
  <si>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</si>
  <si>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</si>
  <si>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</si>
  <si>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</si>
  <si>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</si>
  <si>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</si>
  <si>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</si>
  <si>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</si>
  <si>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</si>
  <si>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</si>
  <si>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</si>
  <si>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</si>
  <si>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</si>
  <si>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</si>
  <si>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</si>
  <si>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</si>
  <si>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</si>
  <si>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</si>
  <si>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</si>
  <si>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</si>
  <si>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</si>
  <si>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</si>
  <si>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</si>
  <si>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</si>
  <si>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</si>
  <si>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</si>
  <si>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</si>
  <si>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</si>
  <si>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</si>
  <si>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</si>
  <si>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</si>
  <si>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</si>
  <si>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</si>
  <si>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</si>
  <si>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</si>
  <si>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</si>
  <si>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</si>
  <si>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</si>
  <si>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</si>
  <si>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</si>
  <si>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</si>
  <si>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</si>
  <si>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</si>
  <si>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</si>
  <si>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</si>
  <si>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</si>
  <si>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</si>
  <si>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</si>
  <si>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</si>
  <si>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</si>
  <si>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</si>
  <si>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</si>
  <si>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</si>
  <si>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</si>
  <si>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</si>
  <si>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</si>
  <si>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</si>
  <si>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</si>
  <si>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</si>
  <si>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</si>
  <si>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</si>
  <si>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</si>
  <si>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</si>
  <si>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</si>
  <si>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</si>
  <si>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</si>
  <si>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</si>
  <si>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</si>
  <si>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</si>
  <si>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</si>
  <si>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</si>
  <si>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</si>
  <si>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</si>
  <si>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</si>
  <si>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</si>
  <si>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</si>
  <si>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</si>
  <si>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</si>
  <si>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</si>
  <si>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</si>
  <si>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</si>
  <si>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</si>
  <si>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</si>
  <si>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</si>
  <si>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</si>
  <si>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</si>
  <si>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</si>
  <si>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</si>
  <si>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</si>
  <si>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</si>
  <si>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</si>
  <si>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</si>
  <si>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</si>
  <si>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</si>
  <si>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</si>
  <si>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</si>
  <si>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</si>
  <si>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</si>
  <si>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</si>
  <si>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</si>
  <si>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</si>
  <si>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</si>
  <si>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</si>
  <si>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</si>
  <si>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</si>
  <si>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</si>
  <si>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</si>
  <si>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</si>
  <si>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</si>
  <si>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</si>
  <si>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</si>
  <si>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</si>
  <si>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</si>
  <si>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</si>
  <si>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</si>
  <si>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</si>
  <si>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</si>
  <si>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</si>
  <si>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</si>
  <si>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</si>
  <si>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</si>
  <si>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</si>
  <si>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</si>
  <si>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</si>
  <si>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</si>
  <si>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</si>
  <si>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</si>
  <si>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</si>
  <si>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</si>
  <si>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</si>
  <si>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</si>
  <si>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</si>
  <si>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</si>
  <si>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</si>
  <si>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</si>
  <si>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</si>
  <si>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</si>
  <si>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</si>
  <si>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</si>
  <si>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</si>
  <si>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</si>
  <si>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</si>
  <si>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</si>
  <si>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</si>
  <si>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</si>
  <si>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</si>
  <si>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</si>
  <si>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</si>
  <si>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</si>
  <si>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</si>
  <si>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</si>
  <si>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</si>
  <si>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</si>
  <si>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</si>
  <si>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</si>
  <si>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</si>
  <si>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</si>
  <si>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</si>
  <si>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</si>
  <si>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</si>
  <si>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</si>
  <si>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</si>
  <si>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</si>
  <si>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</si>
  <si>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</si>
  <si>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</si>
  <si>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</si>
  <si>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</si>
  <si>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</si>
  <si>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</si>
  <si>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</si>
  <si>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</si>
  <si>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</si>
  <si>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</si>
  <si>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</si>
  <si>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</si>
  <si>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</si>
  <si>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</si>
  <si>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</si>
  <si>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</si>
  <si>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</si>
  <si>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</si>
  <si>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</si>
  <si>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</si>
  <si>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</si>
  <si>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</si>
  <si>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</si>
  <si>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</si>
  <si>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</si>
  <si>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</si>
  <si>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</si>
  <si>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</si>
  <si>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</si>
  <si>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</si>
  <si>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</si>
  <si>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</si>
  <si>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</si>
  <si>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</si>
  <si>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</si>
  <si>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</si>
  <si>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</si>
  <si>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</si>
  <si>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</si>
  <si>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</si>
  <si>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</si>
  <si>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</si>
  <si>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</si>
  <si>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</si>
  <si>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</si>
  <si>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</si>
  <si>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</si>
  <si>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</si>
  <si>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</si>
  <si>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</si>
  <si>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</si>
  <si>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</si>
  <si>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</si>
  <si>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</si>
  <si>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</si>
  <si>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</si>
  <si>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</si>
  <si>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</si>
  <si>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</si>
  <si>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</si>
  <si>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</si>
  <si>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</si>
  <si>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</si>
  <si>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</si>
  <si>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</si>
  <si>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</si>
  <si>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</si>
  <si>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</si>
  <si>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</si>
  <si>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</si>
  <si>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</si>
  <si>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</si>
  <si>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</si>
  <si>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</si>
  <si>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</si>
  <si>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</si>
  <si>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</si>
  <si>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</si>
  <si>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</si>
  <si>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</si>
  <si>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</si>
  <si>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</si>
  <si>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</si>
  <si>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</si>
  <si>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</si>
  <si>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</si>
  <si>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</si>
  <si>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</si>
  <si>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</si>
  <si>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</si>
  <si>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</si>
  <si>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</si>
  <si>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</si>
  <si>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</si>
  <si>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</si>
  <si>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</si>
  <si>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</si>
  <si>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</si>
  <si>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</si>
  <si>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</si>
  <si>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</si>
  <si>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</si>
  <si>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</si>
  <si>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</si>
  <si>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</si>
  <si>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</si>
  <si>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</si>
  <si>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</si>
  <si>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</si>
  <si>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</si>
  <si>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</si>
  <si>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</si>
  <si>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</si>
  <si>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</si>
  <si>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</si>
  <si>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</si>
  <si>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</si>
  <si>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</si>
  <si>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</si>
  <si>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</si>
  <si>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</si>
  <si>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</si>
  <si>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</si>
  <si>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</si>
  <si>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</si>
  <si>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</si>
  <si>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</si>
  <si>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</si>
  <si>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</si>
  <si>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</si>
  <si>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</si>
  <si>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</si>
  <si>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</si>
  <si>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</si>
  <si>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</si>
  <si>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</si>
  <si>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</si>
  <si>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</si>
  <si>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</si>
  <si>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</si>
  <si>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</si>
  <si>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</si>
  <si>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</si>
  <si>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</si>
  <si>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</si>
  <si>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</si>
  <si>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</si>
  <si>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</si>
  <si>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</si>
  <si>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</si>
  <si>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</si>
  <si>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</si>
  <si>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</si>
  <si>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</si>
  <si>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</si>
  <si>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</si>
  <si>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</si>
  <si>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</si>
  <si>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</si>
  <si>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</si>
  <si>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</si>
  <si>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</si>
  <si>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</si>
  <si>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</si>
  <si>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</si>
  <si>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</si>
  <si>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</si>
  <si>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</si>
  <si>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</si>
  <si>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</si>
  <si>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</si>
  <si>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</si>
  <si>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</si>
  <si>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</si>
  <si>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</si>
  <si>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</si>
  <si>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</si>
  <si>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</si>
  <si>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</si>
  <si>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</si>
  <si>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</si>
  <si>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</si>
  <si>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</si>
  <si>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</si>
  <si>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</si>
  <si>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</si>
  <si>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</si>
  <si>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</si>
  <si>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</si>
  <si>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</si>
  <si>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</si>
  <si>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</si>
  <si>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</si>
  <si>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</si>
  <si>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</si>
  <si>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</si>
  <si>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</si>
  <si>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</si>
  <si>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</si>
  <si>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</si>
  <si>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</si>
  <si>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</si>
  <si>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</si>
  <si>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</si>
  <si>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</si>
  <si>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</si>
  <si>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</si>
  <si>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</si>
  <si>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</si>
  <si>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</si>
  <si>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</si>
  <si>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</si>
  <si>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</si>
  <si>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</si>
  <si>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</si>
  <si>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</si>
  <si>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</si>
  <si>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</si>
  <si>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</si>
  <si>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</si>
  <si>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</si>
  <si>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</si>
  <si>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</si>
  <si>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</si>
  <si>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</si>
  <si>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</si>
  <si>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</si>
  <si>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</si>
  <si>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</si>
  <si>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</si>
  <si>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</si>
  <si>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</si>
  <si>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</si>
  <si>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</si>
  <si>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</si>
  <si>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</si>
  <si>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</si>
  <si>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</si>
  <si>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</si>
  <si>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</si>
  <si>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</si>
  <si>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</si>
  <si>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</si>
  <si>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</si>
  <si>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</si>
  <si>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</si>
  <si>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</si>
  <si>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</si>
  <si>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</si>
  <si>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</si>
  <si>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</si>
  <si>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</si>
  <si>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</si>
  <si>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</si>
  <si>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</si>
  <si>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</si>
  <si>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</si>
  <si>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</si>
  <si>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</si>
  <si>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</si>
  <si>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</si>
  <si>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</si>
  <si>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</si>
  <si>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</si>
  <si>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</si>
  <si>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</si>
  <si>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</si>
  <si>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</si>
  <si>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</si>
  <si>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</si>
  <si>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</si>
  <si>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</si>
  <si>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</si>
  <si>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</si>
  <si>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</si>
  <si>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</si>
  <si>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</si>
  <si>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</si>
  <si>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</si>
  <si>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</si>
  <si>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</si>
  <si>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</si>
  <si>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</si>
  <si>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</si>
  <si>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</si>
  <si>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</si>
  <si>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</si>
  <si>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</si>
  <si>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</si>
  <si>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</si>
  <si>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</si>
  <si>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</si>
  <si>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</si>
  <si>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</si>
  <si>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</si>
  <si>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</si>
  <si>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</si>
  <si>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</si>
  <si>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</si>
  <si>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</si>
  <si>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</si>
  <si>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</si>
  <si>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</si>
  <si>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</si>
  <si>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</si>
  <si>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</si>
  <si>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</si>
  <si>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</si>
  <si>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</si>
  <si>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</si>
  <si>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</si>
  <si>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</si>
  <si>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</si>
  <si>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</si>
  <si>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</si>
  <si>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</si>
  <si>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</si>
  <si>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</si>
  <si>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</si>
  <si>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</si>
  <si>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</si>
  <si>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</si>
  <si>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</si>
  <si>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</si>
  <si>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</si>
  <si>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</si>
  <si>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</si>
  <si>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</si>
  <si>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</si>
  <si>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</si>
  <si>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</si>
  <si>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</si>
  <si>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</si>
  <si>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</si>
  <si>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</si>
  <si>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</si>
  <si>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</si>
  <si>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</si>
  <si>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</si>
  <si>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</si>
  <si>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</si>
  <si>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</si>
  <si>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</si>
  <si>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</si>
  <si>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</si>
  <si>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</si>
  <si>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</si>
  <si>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</si>
  <si>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</si>
  <si>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</si>
  <si>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</si>
  <si>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</si>
  <si>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</si>
  <si>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</si>
  <si>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</si>
  <si>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</si>
  <si>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</si>
  <si>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</si>
  <si>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</si>
  <si>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</si>
  <si>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</si>
  <si>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</si>
  <si>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</si>
  <si>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</si>
  <si>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</si>
  <si>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</si>
  <si>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</si>
  <si>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</si>
  <si>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</si>
  <si>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</si>
  <si>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</si>
  <si>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</si>
  <si>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</si>
  <si>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</si>
  <si>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</si>
  <si>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</si>
  <si>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</si>
  <si>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</si>
  <si>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</si>
  <si>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</si>
  <si>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</si>
  <si>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</si>
  <si>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</si>
  <si>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</si>
  <si>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</si>
  <si>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</si>
  <si>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</si>
  <si>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</si>
  <si>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</si>
  <si>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</si>
  <si>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</si>
  <si>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</si>
  <si>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</si>
  <si>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</si>
  <si>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</si>
  <si>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</si>
  <si>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</si>
  <si>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</si>
  <si>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</si>
  <si>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</si>
  <si>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</si>
  <si>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</si>
  <si>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</si>
  <si>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</si>
  <si>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</si>
  <si>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</si>
  <si>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</si>
  <si>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</si>
  <si>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</si>
  <si>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</si>
  <si>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</si>
  <si>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</si>
  <si>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</si>
  <si>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</si>
  <si>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</si>
  <si>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</si>
  <si>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</si>
  <si>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</si>
  <si>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</si>
  <si>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</si>
  <si>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</si>
  <si>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</si>
  <si>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</si>
  <si>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</si>
  <si>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</si>
  <si>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</si>
  <si>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</si>
  <si>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</si>
  <si>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</si>
  <si>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</si>
  <si>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</si>
  <si>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</si>
  <si>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</si>
  <si>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</si>
  <si>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</si>
  <si>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</si>
  <si>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</si>
  <si>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</si>
  <si>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</si>
  <si>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</si>
  <si>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</si>
  <si>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</si>
  <si>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</si>
  <si>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</si>
  <si>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</si>
  <si>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</si>
  <si>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</si>
  <si>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</si>
  <si>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</si>
  <si>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</si>
  <si>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</si>
  <si>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</si>
  <si>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</si>
  <si>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</si>
  <si>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</si>
  <si>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</si>
  <si>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</si>
  <si>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</si>
  <si>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</si>
  <si>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</si>
  <si>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</si>
  <si>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</si>
  <si>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</si>
  <si>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</si>
  <si>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</si>
  <si>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</si>
  <si>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</si>
  <si>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</si>
  <si>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</si>
  <si>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</si>
  <si>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</si>
  <si>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</si>
  <si>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</si>
  <si>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</si>
  <si>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</si>
  <si>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</si>
  <si>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</si>
  <si>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</si>
  <si>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</si>
  <si>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</si>
  <si>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</si>
  <si>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</si>
  <si>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</si>
  <si>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</si>
  <si>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</si>
  <si>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</si>
  <si>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</si>
  <si>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</si>
  <si>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</si>
  <si>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</si>
  <si>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</si>
  <si>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</si>
  <si>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</si>
  <si>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</si>
  <si>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</si>
  <si>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</si>
  <si>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</si>
  <si>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</si>
  <si>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</si>
  <si>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</si>
  <si>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</si>
  <si>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</si>
  <si>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</si>
  <si>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</si>
  <si>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</si>
  <si>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</si>
  <si>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</si>
  <si>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</si>
  <si>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</si>
  <si>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</si>
  <si>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</si>
  <si>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</si>
  <si>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</si>
  <si>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</si>
  <si>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</si>
  <si>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</si>
  <si>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</si>
  <si>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</si>
  <si>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</si>
  <si>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</si>
  <si>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</si>
  <si>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</si>
  <si>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</si>
  <si>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</si>
  <si>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</si>
  <si>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</si>
  <si>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</si>
  <si>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</si>
  <si>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</si>
  <si>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</si>
  <si>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</si>
  <si>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</si>
  <si>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</si>
  <si>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</si>
  <si>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</si>
  <si>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</si>
  <si>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</si>
  <si>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</si>
  <si>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</si>
  <si>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</si>
  <si>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</si>
  <si>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</si>
  <si>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</si>
  <si>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</si>
  <si>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</si>
  <si>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</si>
  <si>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</si>
  <si>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</si>
  <si>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</si>
  <si>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</si>
  <si>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</si>
  <si>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</si>
  <si>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</si>
  <si>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</si>
  <si>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</si>
  <si>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</si>
  <si>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</si>
  <si>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</si>
  <si>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</si>
  <si>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</si>
  <si>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</si>
  <si>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</si>
  <si>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</si>
  <si>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</si>
  <si>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</si>
  <si>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</si>
  <si>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</si>
  <si>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</si>
  <si>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</si>
  <si>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</si>
  <si>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</si>
  <si>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</si>
  <si>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</si>
  <si>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</si>
  <si>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</si>
  <si>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</si>
  <si>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</si>
  <si>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</si>
  <si>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</si>
  <si>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</si>
  <si>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</si>
  <si>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</si>
  <si>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</si>
  <si>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</si>
  <si>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</si>
  <si>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</si>
  <si>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</si>
  <si>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</si>
  <si>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</si>
  <si>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</si>
  <si>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</si>
  <si>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</si>
  <si>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</si>
  <si>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</si>
  <si>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</si>
  <si>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</si>
  <si>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</si>
  <si>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</si>
  <si>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</si>
  <si>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</si>
  <si>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</si>
  <si>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</si>
  <si>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</si>
  <si>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</si>
  <si>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</si>
  <si>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</si>
  <si>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</si>
  <si>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</si>
  <si>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</si>
  <si>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</si>
  <si>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</si>
  <si>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</si>
  <si>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</si>
  <si>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</si>
  <si>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</si>
  <si>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</si>
  <si>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</si>
  <si>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</si>
  <si>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</si>
  <si>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</si>
  <si>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</si>
  <si>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</si>
  <si>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</si>
  <si>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</si>
  <si>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</si>
  <si>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</si>
  <si>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</si>
  <si>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</si>
  <si>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</si>
  <si>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</si>
  <si>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</si>
  <si>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</si>
  <si>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</si>
  <si>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</si>
  <si>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</si>
  <si>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</si>
  <si>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</si>
  <si>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</si>
  <si>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</si>
  <si>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</si>
  <si>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</si>
  <si>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</si>
  <si>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</si>
  <si>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</si>
  <si>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</si>
  <si>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</si>
  <si>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</si>
  <si>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</si>
  <si>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</si>
  <si>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</si>
  <si>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</si>
  <si>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</si>
  <si>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</si>
  <si>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</si>
  <si>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</si>
  <si>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</si>
  <si>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</si>
  <si>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</si>
  <si>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</si>
  <si>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</si>
  <si>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</si>
  <si>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</si>
  <si>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</si>
  <si>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</si>
  <si>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</si>
  <si>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</si>
  <si>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</si>
  <si>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</si>
  <si>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</si>
  <si>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</si>
  <si>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</si>
  <si>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</si>
  <si>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</si>
  <si>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</si>
  <si>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</si>
  <si>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</si>
  <si>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</si>
  <si>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</si>
  <si>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</si>
  <si>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</si>
  <si>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</si>
  <si>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</si>
  <si>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</si>
  <si>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</si>
  <si>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</si>
  <si>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</si>
  <si>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</si>
  <si>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</si>
  <si>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</si>
  <si>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</si>
  <si>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</si>
  <si>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</si>
  <si>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</si>
  <si>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</si>
  <si>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</si>
  <si>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</si>
  <si>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</si>
  <si>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</si>
  <si>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</si>
  <si>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</si>
  <si>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</si>
  <si>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</si>
  <si>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</si>
  <si>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</si>
  <si>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</si>
  <si>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</si>
  <si>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</si>
  <si>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</si>
  <si>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</si>
  <si>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</si>
  <si>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</si>
  <si>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</si>
  <si>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</si>
  <si>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</si>
  <si>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</si>
  <si>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</si>
  <si>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</si>
  <si>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</si>
  <si>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</si>
  <si>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</si>
  <si>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</si>
  <si>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</si>
  <si>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</si>
  <si>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</si>
  <si>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</si>
  <si>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</si>
  <si>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</si>
  <si>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</si>
  <si>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</si>
  <si>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</si>
  <si>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</si>
  <si>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</si>
  <si>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</si>
  <si>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</si>
  <si>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</si>
  <si>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</si>
  <si>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</si>
  <si>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</si>
  <si>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</si>
  <si>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</si>
  <si>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</si>
  <si>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</si>
  <si>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</si>
  <si>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</si>
  <si>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</si>
  <si>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</si>
  <si>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</si>
  <si>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</si>
  <si>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</si>
  <si>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</si>
  <si>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</si>
  <si>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</si>
  <si>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</si>
  <si>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</si>
  <si>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</si>
  <si>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</si>
  <si>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</si>
  <si>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</si>
  <si>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</si>
  <si>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</si>
  <si>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</si>
  <si>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</si>
  <si>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</si>
  <si>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</si>
  <si>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</si>
  <si>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</si>
  <si>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</si>
  <si>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</si>
  <si>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</si>
  <si>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</si>
  <si>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</si>
  <si>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</si>
  <si>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</si>
  <si>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</si>
  <si>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</si>
  <si>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</si>
  <si>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</si>
  <si>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</si>
  <si>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</si>
  <si>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</si>
  <si>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</si>
  <si>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</si>
  <si>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</si>
  <si>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</si>
  <si>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</si>
  <si>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</si>
  <si>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</si>
  <si>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</si>
  <si>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</si>
  <si>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</si>
  <si>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</si>
  <si>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</si>
  <si>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</si>
  <si>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</si>
  <si>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</si>
  <si>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</si>
  <si>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</si>
  <si>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</si>
  <si>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</si>
  <si>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</si>
  <si>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</si>
  <si>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</si>
  <si>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</si>
  <si>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</si>
  <si>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</si>
  <si>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</si>
  <si>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</si>
  <si>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</si>
  <si>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</si>
  <si>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</si>
  <si>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</si>
  <si>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</si>
  <si>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</si>
  <si>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</si>
  <si>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</si>
  <si>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</si>
  <si>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</si>
  <si>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</si>
  <si>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</si>
  <si>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</si>
  <si>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</si>
  <si>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</si>
  <si>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</si>
  <si>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</si>
  <si>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</si>
  <si>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</si>
  <si>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</si>
  <si>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</si>
  <si>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</si>
  <si>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</si>
  <si>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</si>
  <si>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</si>
  <si>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</si>
  <si>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</si>
  <si>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</si>
  <si>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</si>
  <si>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</si>
  <si>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</si>
  <si>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</si>
  <si>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</si>
  <si>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</si>
  <si>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</si>
  <si>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</si>
  <si>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</si>
  <si>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</si>
  <si>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</si>
  <si>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</si>
  <si>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</si>
  <si>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</si>
  <si>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</si>
  <si>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</si>
  <si>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</si>
  <si>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</si>
  <si>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</si>
  <si>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</si>
  <si>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</si>
  <si>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</si>
  <si>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</si>
  <si>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</si>
  <si>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</si>
  <si>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</si>
  <si>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</si>
  <si>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</si>
  <si>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</si>
  <si>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</si>
  <si>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</si>
  <si>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</si>
  <si>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</si>
  <si>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</si>
  <si>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</si>
  <si>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</si>
  <si>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</si>
  <si>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</si>
  <si>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</si>
  <si>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</si>
  <si>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</si>
  <si>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</si>
  <si>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</si>
  <si>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</si>
  <si>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</si>
  <si>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</si>
  <si>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</si>
  <si>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</si>
  <si>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</si>
  <si>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</si>
  <si>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</si>
  <si>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</si>
  <si>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</si>
  <si>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</si>
  <si>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</si>
  <si>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</si>
  <si>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</si>
  <si>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</si>
  <si>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</si>
  <si>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</si>
  <si>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</si>
  <si>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</si>
  <si>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</si>
  <si>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</si>
  <si>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</si>
  <si>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</si>
  <si>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</si>
  <si>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</si>
  <si>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</si>
  <si>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</si>
  <si>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</si>
  <si>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</si>
  <si>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</si>
  <si>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</si>
  <si>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</si>
  <si>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</si>
  <si>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</si>
  <si>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</si>
  <si>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</si>
  <si>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</si>
  <si>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</si>
  <si>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</si>
  <si>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</si>
  <si>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</si>
  <si>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</si>
  <si>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</si>
  <si>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</si>
  <si>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</si>
  <si>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</si>
  <si>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</si>
  <si>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</si>
  <si>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</si>
  <si>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</si>
  <si>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</si>
  <si>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</si>
  <si>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</si>
  <si>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</si>
  <si>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</si>
  <si>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</si>
  <si>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</si>
  <si>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</si>
  <si>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</si>
  <si>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</si>
  <si>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</si>
  <si>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</si>
  <si>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</si>
  <si>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</si>
  <si>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</si>
  <si>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</si>
  <si>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</si>
  <si>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</si>
  <si>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</si>
  <si>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</si>
  <si>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</si>
  <si>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</si>
  <si>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</si>
  <si>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</si>
  <si>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</si>
  <si>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</si>
  <si>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</si>
  <si>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</si>
  <si>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</si>
  <si>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</si>
  <si>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</si>
  <si>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</si>
  <si>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</si>
  <si>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</si>
  <si>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</si>
  <si>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</si>
  <si>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</si>
  <si>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</si>
  <si>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</si>
  <si>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</si>
  <si>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</si>
  <si>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</si>
  <si>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</si>
  <si>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</si>
  <si>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</si>
  <si>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</si>
  <si>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</si>
  <si>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</si>
  <si>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</si>
  <si>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</si>
  <si>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</si>
  <si>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</si>
  <si>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</si>
  <si>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</si>
  <si>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</si>
  <si>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</si>
  <si>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</si>
  <si>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</si>
  <si>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</si>
  <si>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</si>
  <si>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</si>
  <si>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</si>
  <si>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</si>
  <si>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</si>
  <si>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</si>
  <si>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</si>
  <si>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</si>
  <si>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</si>
  <si>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</si>
  <si>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</si>
  <si>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</si>
  <si>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</si>
  <si>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</si>
  <si>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</si>
  <si>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</si>
  <si>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</si>
  <si>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</si>
  <si>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</si>
  <si>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</si>
  <si>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</si>
  <si>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</si>
  <si>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</si>
  <si>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</si>
  <si>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</si>
  <si>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</si>
  <si>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</si>
  <si>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</si>
  <si>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</si>
  <si>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</si>
  <si>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</si>
  <si>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</si>
  <si>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</si>
  <si>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</si>
  <si>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</si>
  <si>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</si>
  <si>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</si>
  <si>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</si>
  <si>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</si>
  <si>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</si>
  <si>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</si>
  <si>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</si>
  <si>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</si>
  <si>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</si>
  <si>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</si>
  <si>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</si>
  <si>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</si>
  <si>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</si>
  <si>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</si>
  <si>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</si>
  <si>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</si>
  <si>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</si>
  <si>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</si>
  <si>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</si>
  <si>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</si>
  <si>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</si>
  <si>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</si>
  <si>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</si>
  <si>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</si>
  <si>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</si>
  <si>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</si>
  <si>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</si>
  <si>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</si>
  <si>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</si>
  <si>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</si>
  <si>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</si>
  <si>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</si>
  <si>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</si>
  <si>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</si>
  <si>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</si>
  <si>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</si>
  <si>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</si>
  <si>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</si>
  <si>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</si>
  <si>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</si>
  <si>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</si>
  <si>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</si>
  <si>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</si>
  <si>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</si>
  <si>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</si>
  <si>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</si>
  <si>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</si>
  <si>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</si>
  <si>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</si>
  <si>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</si>
  <si>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</si>
  <si>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</si>
  <si>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</si>
  <si>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</si>
  <si>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</si>
  <si>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</si>
  <si>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</si>
  <si>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</si>
  <si>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</si>
  <si>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</si>
  <si>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</si>
  <si>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</si>
  <si>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</si>
  <si>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</si>
  <si>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</si>
  <si>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</si>
  <si>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</si>
  <si>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</si>
  <si>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</si>
  <si>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</si>
  <si>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</si>
  <si>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</si>
  <si>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</si>
  <si>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</si>
  <si>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</si>
  <si>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</si>
  <si>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</si>
  <si>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</si>
  <si>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</si>
  <si>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</si>
  <si>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</si>
  <si>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</si>
  <si>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</si>
  <si>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</si>
  <si>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</si>
  <si>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</si>
  <si>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</si>
  <si>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</si>
  <si>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</si>
  <si>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</si>
  <si>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</si>
  <si>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</si>
  <si>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</si>
  <si>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</si>
  <si>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</si>
  <si>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</si>
  <si>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</si>
  <si>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</si>
  <si>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</si>
  <si>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</si>
  <si>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</si>
  <si>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</si>
  <si>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</si>
  <si>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</si>
  <si>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</si>
  <si>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</si>
  <si>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</si>
  <si>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</si>
  <si>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</si>
  <si>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</si>
  <si>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</si>
  <si>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</si>
  <si>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</si>
  <si>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</si>
  <si>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</si>
  <si>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</si>
  <si>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</si>
  <si>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</si>
  <si>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</si>
  <si>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</si>
  <si>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</si>
  <si>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</si>
  <si>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</si>
  <si>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</si>
  <si>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</si>
  <si>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</si>
  <si>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</si>
  <si>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</si>
  <si>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</si>
  <si>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</si>
  <si>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</si>
  <si>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</si>
  <si>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</si>
  <si>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</si>
  <si>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</si>
  <si>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</si>
  <si>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</si>
  <si>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</si>
  <si>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</si>
  <si>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</si>
  <si>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</si>
  <si>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</si>
  <si>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</si>
  <si>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</si>
  <si>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</si>
  <si>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</si>
  <si>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</si>
  <si>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</si>
  <si>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</si>
  <si>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</si>
  <si>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</si>
  <si>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</si>
  <si>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</si>
  <si>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</si>
  <si>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</si>
  <si>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</si>
  <si>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</si>
  <si>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</si>
  <si>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</si>
  <si>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</si>
  <si>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</si>
  <si>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</si>
  <si>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</si>
  <si>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</si>
  <si>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</si>
  <si>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</si>
  <si>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</si>
  <si>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</si>
  <si>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</si>
  <si>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</si>
  <si>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</si>
  <si>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</si>
  <si>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</si>
  <si>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</si>
  <si>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</si>
  <si>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</si>
  <si>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</si>
  <si>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</si>
  <si>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</si>
  <si>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</si>
  <si>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</si>
  <si>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</si>
  <si>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</si>
  <si>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</si>
  <si>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</si>
  <si>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</si>
  <si>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</si>
  <si>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</si>
  <si>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</si>
  <si>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</si>
  <si>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</si>
  <si>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</si>
  <si>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</si>
  <si>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</si>
  <si>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</si>
  <si>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</si>
  <si>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</si>
  <si>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</si>
  <si>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</si>
  <si>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</si>
  <si>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</si>
  <si>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</si>
  <si>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</si>
  <si>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</si>
  <si>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</si>
  <si>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</si>
  <si>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</si>
  <si>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</si>
  <si>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</si>
  <si>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</si>
  <si>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</si>
  <si>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</si>
  <si>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</si>
  <si>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</si>
  <si>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</si>
  <si>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</si>
  <si>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</si>
  <si>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</si>
  <si>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</si>
  <si>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</si>
  <si>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</si>
  <si>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</si>
  <si>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</si>
  <si>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</si>
  <si>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</si>
  <si>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</si>
  <si>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</si>
  <si>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</si>
  <si>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</si>
  <si>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</si>
  <si>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</si>
  <si>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</si>
  <si>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</si>
  <si>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</si>
  <si>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</si>
  <si>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</si>
  <si>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</si>
  <si>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</si>
  <si>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</si>
  <si>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</si>
  <si>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</si>
  <si>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</si>
  <si>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</si>
  <si>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</si>
  <si>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</si>
  <si>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</si>
  <si>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</si>
  <si>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</si>
  <si>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</si>
  <si>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</si>
  <si>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</si>
  <si>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</si>
  <si>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</si>
  <si>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</si>
  <si>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</si>
  <si>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</si>
  <si>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</si>
  <si>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</si>
  <si>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</si>
  <si>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</si>
  <si>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</si>
  <si>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</si>
  <si>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</si>
  <si>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</si>
  <si>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</si>
  <si>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</si>
  <si>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</si>
  <si>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</si>
  <si>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</si>
  <si>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</si>
  <si>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</si>
  <si>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</si>
  <si>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</si>
  <si>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</si>
  <si>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</si>
  <si>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</si>
  <si>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</si>
  <si>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</si>
  <si>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</si>
  <si>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</si>
  <si>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</si>
  <si>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</si>
  <si>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</si>
  <si>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</si>
  <si>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</si>
  <si>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</si>
  <si>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</si>
  <si>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</si>
  <si>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</si>
  <si>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</si>
  <si>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</si>
  <si>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</si>
  <si>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</si>
  <si>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</si>
  <si>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</si>
  <si>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</si>
  <si>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</si>
  <si>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</si>
  <si>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</si>
  <si>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</si>
  <si>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</si>
  <si>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</si>
  <si>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</si>
  <si>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</si>
  <si>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</si>
  <si>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</si>
  <si>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</si>
  <si>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</si>
  <si>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</si>
  <si>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</si>
  <si>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</si>
  <si>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</si>
  <si>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</si>
  <si>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</si>
  <si>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</si>
  <si>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</si>
  <si>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</si>
  <si>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</si>
  <si>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</si>
  <si>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</si>
  <si>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</si>
  <si>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</si>
  <si>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</si>
  <si>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</si>
  <si>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</si>
  <si>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</si>
  <si>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</si>
  <si>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</si>
  <si>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</si>
  <si>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</si>
  <si>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</si>
  <si>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</si>
  <si>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</si>
  <si>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</si>
  <si>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</si>
  <si>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</si>
  <si>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</si>
  <si>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</si>
  <si>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</si>
  <si>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</si>
  <si>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</si>
  <si>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</si>
  <si>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</si>
  <si>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</si>
  <si>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</si>
  <si>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</si>
  <si>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</si>
  <si>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</si>
  <si>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</si>
  <si>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</si>
  <si>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</si>
  <si>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</si>
  <si>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</si>
  <si>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</si>
  <si>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</si>
  <si>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</si>
  <si>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</si>
  <si>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</si>
  <si>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</si>
  <si>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</si>
  <si>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</si>
  <si>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</si>
  <si>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</si>
  <si>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</si>
  <si>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</si>
  <si>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</si>
  <si>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</si>
  <si>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</si>
  <si>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</si>
  <si>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</si>
  <si>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</si>
  <si>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</si>
  <si>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</si>
  <si>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</si>
  <si>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</si>
  <si>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</si>
  <si>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</si>
  <si>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</si>
  <si>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</si>
  <si>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</si>
  <si>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</si>
  <si>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</si>
  <si>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</si>
  <si>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</si>
  <si>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</si>
  <si>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</si>
  <si>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</si>
  <si>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</si>
  <si>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</si>
  <si>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</si>
  <si>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</si>
  <si>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</si>
  <si>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</si>
  <si>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</si>
  <si>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</si>
  <si>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</si>
  <si>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</si>
  <si>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</si>
  <si>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</si>
  <si>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</si>
  <si>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</si>
  <si>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</si>
  <si>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</si>
  <si>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</si>
  <si>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</si>
  <si>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</si>
  <si>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</si>
  <si>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</si>
  <si>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</si>
  <si>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</si>
  <si>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</si>
  <si>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</si>
  <si>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</si>
  <si>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</si>
  <si>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</si>
  <si>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</si>
  <si>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</si>
  <si>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</si>
  <si>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</si>
  <si>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</si>
  <si>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</si>
  <si>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</si>
  <si>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</si>
  <si>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</si>
  <si>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</si>
  <si>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</si>
  <si>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</si>
  <si>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</si>
  <si>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</si>
  <si>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</si>
  <si>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</si>
  <si>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</si>
  <si>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</si>
  <si>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</si>
  <si>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</si>
  <si>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</si>
  <si>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</si>
  <si>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</si>
  <si>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</si>
  <si>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</si>
  <si>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</si>
  <si>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</si>
  <si>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</si>
  <si>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</si>
  <si>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</si>
  <si>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</si>
  <si>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</si>
  <si>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</si>
  <si>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</si>
  <si>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</si>
  <si>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</si>
  <si>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</si>
  <si>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</si>
  <si>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</si>
  <si>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</si>
  <si>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</si>
  <si>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</si>
  <si>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</si>
  <si>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</si>
  <si>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</si>
  <si>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</si>
  <si>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</si>
  <si>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</si>
  <si>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</si>
  <si>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</si>
  <si>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</si>
  <si>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</si>
  <si>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</si>
  <si>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</si>
  <si>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</si>
  <si>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</si>
  <si>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</si>
  <si>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</si>
  <si>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</si>
  <si>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</si>
  <si>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</si>
  <si>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</si>
  <si>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</si>
  <si>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</si>
  <si>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</si>
  <si>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</si>
  <si>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</si>
  <si>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</si>
  <si>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</si>
  <si>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</si>
  <si>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</si>
  <si>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</si>
  <si>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</si>
  <si>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</si>
  <si>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</si>
  <si>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</si>
  <si>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</si>
  <si>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</si>
  <si>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</si>
  <si>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</si>
  <si>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</si>
  <si>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</si>
  <si>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</si>
  <si>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</si>
  <si>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</si>
  <si>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</si>
  <si>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</si>
  <si>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</si>
  <si>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</si>
  <si>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</si>
  <si>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</si>
  <si>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</si>
  <si>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</si>
  <si>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</si>
  <si>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</si>
  <si>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</si>
  <si>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</si>
  <si>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</si>
  <si>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</si>
  <si>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</si>
  <si>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</si>
  <si>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</si>
  <si>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</si>
  <si>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</si>
  <si>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</si>
  <si>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</si>
  <si>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</si>
  <si>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</si>
  <si>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</si>
  <si>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</si>
  <si>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</si>
  <si>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</si>
  <si>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</si>
  <si>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</si>
  <si>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</si>
  <si>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</si>
  <si>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</si>
  <si>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</si>
  <si>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</si>
  <si>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</si>
  <si>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</si>
  <si>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</si>
  <si>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</si>
  <si>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</si>
  <si>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</si>
  <si>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</si>
  <si>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</si>
  <si>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</si>
  <si>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</si>
  <si>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</si>
  <si>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</si>
  <si>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</si>
  <si>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</si>
  <si>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</si>
  <si>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</si>
  <si>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</si>
  <si>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</si>
  <si>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</si>
  <si>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</si>
  <si>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</si>
  <si>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</si>
  <si>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</si>
  <si>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</si>
  <si>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</si>
  <si>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</si>
  <si>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</si>
  <si>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</si>
  <si>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</si>
  <si>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</si>
  <si>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</si>
  <si>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</si>
  <si>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</si>
  <si>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</si>
  <si>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</si>
  <si>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</si>
  <si>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</si>
  <si>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</si>
  <si>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</si>
  <si>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</si>
  <si>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</si>
  <si>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</si>
  <si>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</si>
  <si>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</si>
  <si>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</si>
  <si>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</si>
  <si>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</si>
  <si>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</si>
  <si>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</si>
  <si>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</si>
  <si>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</si>
  <si>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</si>
  <si>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</si>
  <si>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</si>
  <si>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</si>
  <si>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</si>
  <si>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</si>
  <si>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ETA 40 min</t>
  </si>
  <si>
    <t xml:space="preserve"> PCM-20250215-00000830 </t>
  </si>
  <si>
    <t>LTE site still down and  site located in aramco area access issue need special permission</t>
  </si>
  <si>
    <t>PCM-20251029-00003000</t>
  </si>
  <si>
    <t>was night access issue / USF area team EM team on the way  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</si>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</sst>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297.38355520833284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0.76462002314656274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45960.331981134259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45960.331981134259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45960.331981134259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45960.331981134259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45960.331981134259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45960.331981134259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45960.331981134259</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45960.331981134259</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45960.331981134259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45960.331981134259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45960.331981134259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45960.331981134259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45960.331981134259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45960.331981134259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45960.331981134259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45960.331981134259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45960.331981134259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45960.331981134259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45960.331981134259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45960.331981134259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45960.331981134259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45960.331981134259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45960.331981134259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45960.331981134259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45960.331981134259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45960.331981134259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45960.331981134259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45960.331981134259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45960.331981134259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45960.331981134259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45960.331981134259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45960.331981134259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45960.331981134259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45960.331981134259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45960.331981134259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45960.331981134259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45960.331981134259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45960.331981134259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45960.331981134259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45960.331981134259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45960.331981134259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45960.331981134259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45960.331981134259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45960.331981134259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45960.331981134259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45960.331981134259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45960.331981134259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45960.331981134259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45960.331981134259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45960.331981134259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45960.331981134259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45960.331981134259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45960.331981134259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45960.331981134259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45960.331981134259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45960.331981134259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45960.331981134259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45960.331981134259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45960.331981134259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45960.331981134259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45960.331981134259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45960.331981134259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45960.331981134259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45960.331981134259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45960.331981134259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45960.331981134259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45960.331981134259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45960.331981134259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45960.331981134259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45960.331981134259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45960.331981134259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45960.331981134259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45960.331981134259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45960.331981134259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45960.331981134259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45960.331981134259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45960.331981134259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45960.331981134259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45960.331981134259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45960.331981134259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45960.331981134259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45960.331981134259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45960.331981134259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45960.331981134259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45960.331981134259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45960.331981134259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45960.331981134259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45960.331981134259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45960.331981134259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45960.331981134259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45960.331981134259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45960.331981134259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45960.331981134259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45960.331981134259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45960.331981134259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45960.331981134259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45960.331981134259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45960.331981134259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45960.331981134259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45960.331981134259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45960.331981134259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45960.331981134259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45960.331981134259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45960.331981134259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45960.331981134259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45960.331981134259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45960.331981134259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45960.331981134259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45960.331981134259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45960.331981134259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45960.331981134259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45960.331981134259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45960.331981134259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45960.331981134259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45960.331981134259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45960.331981134259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45960.331981134259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45960.331981134259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45960.331981134259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45960.331981134259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45960.331981134259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45960.331981134259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45960.331981134259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45960.331981134259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45960.331981134259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45960.331981134259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45960.331981134259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45960.331981134259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45960.331981134259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45960.331981134259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45960.331981134259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45960.331981134259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45960.331981134259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45960.331981134259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45960.331981134259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45960.331981134259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45960.331981134259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45960.331981134259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45960.331981134259</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45960.331981134259</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135.3321431712975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1.5898978009281564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39025</v>
      </c>
      <c r="B5" s="18" t="str">
        <f>IFERROR(VLOOKUP(D5,DB!A:K,11,0),"")</f>
        <v>R2</v>
      </c>
      <c r="C5" s="18"/>
      <c r="D5" s="88" t="s">
        <v>26737</v>
      </c>
      <c r="E5" s="114"/>
      <c r="F5" s="115"/>
      <c r="G5" s="116">
        <f ca="1">IFERROR(NOW()-F5,"-")</f>
        <v>45960.331981134259</v>
      </c>
      <c r="H5" s="115">
        <v>45960.315949074073</v>
      </c>
      <c r="I5" s="18" t="str">
        <f>IFERROR(VLOOKUP(D5,DB!A:F,6,0),"")</f>
        <v>SCECO</v>
      </c>
      <c r="J5" s="18" t="str">
        <f>IFERROR(VLOOKUP(D5,DB!A:G,7,0),"")</f>
        <v>Vandalized</v>
      </c>
      <c r="K5" s="19" t="s">
        <v>39111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45960.331981134259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45960.331981134259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45960.331981134259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45960.331981134259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45960.331981134259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45960.331981134259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45960.331981134259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45960.331981134259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45960.331981134259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45960.331981134259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45960.331981134259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45960.331981134259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45960.331981134259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45960.331981134259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45960.331981134259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45960.331981134259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45960.331981134259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45960.331981134259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45960.331981134259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45960.331981134259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45960.331981134259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45960.331981134259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45960.331981134259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45960.331981134259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45960.331981134259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45960.331981134259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45960.331981134259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45960.331981134259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45960.331981134259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45960.331981134259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45960.331981134259</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45960.331981134259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45960.331981134259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45960.331981134259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45960.331981134259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45960.331981134259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45960.331981134259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45960.331981134259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45960.331981134259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45960.331981134259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45960.331981134259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45960.331981134259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45960.331981134259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45960.331981134259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45960.331981134259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45960.331981134259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45960.331981134259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45960.331981134259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45960.331981134259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45960.331981134259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45960.331981134259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45960.331981134259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45960.331981134259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45960.331981134259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45960.331981134259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45960.331981134259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45960.331981134259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45960.331981134259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45960.331981134259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45960.331981134259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45960.331981134259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45960.331981134259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45960.331981134259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45960.331981134259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45960.331981134259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45960.331981134259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45960.331981134259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45960.331981134259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45960.331981134259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45960.331981134259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45960.331981134259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45960.331981134259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45960.331981134259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45960.331981134259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45960.331981134259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45960.331981134259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45960.331981134259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45960.331981134259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45960.331981134259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45960.331981134259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45960.331981134259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45960.331981134259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45960.331981134259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45960.331981134259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45960.331981134259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45960.331981134259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45960.331981134259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45960.331981134259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45960.331981134259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45960.331981134259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45960.331981134259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45960.331981134259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45960.331981134259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45960.331981134259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45960.331981134259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45960.331981134259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45960.331981134259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45960.331981134259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45960.331981134259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45960.331981134259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45960.331981134259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45960.331981134259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45960.331981134259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45960.331981134259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45960.331981134259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45960.331981134259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45960.331981134259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45960.331981134259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45960.331981134259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45960.331981134259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45960.331981134259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45960.331981134259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45960.331981134259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45960.331981134259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45960.331981134259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45960.331981134259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45960.331981134259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45960.331981134259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45960.331981134259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45960.331981134259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45960.331981134259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45960.331981134259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45960.331981134259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45960.331981134259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45960.331981134259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45960.331981134259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45960.331981134259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45960.331981134259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45960.331981134259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45960.331981134259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45960.331981134259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45960.331981134259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45960.331981134259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45960.331981134259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45960.331981134259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45960.331981134259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45960.331981134259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45960.331981134259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45960.331981134259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45960.331981134259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45960.331981134259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45960.331981134259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45960.331981134259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45960.331981134259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45960.331981134259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45960.331981134259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45960.331981134259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45960.331981134259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45960.331981134259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45960.331981134259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45960.331981134259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45960.331981134259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45960.331981134259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45960.331981134259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45960.331981134259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45960.331981134259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45960.331981134259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45960.331981134259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45960.331981134259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45960.331981134259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45960.331981134259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45960.331981134259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45960.331981134259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45960.331981134259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45960.331981134259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45960.331981134259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45960.331981134259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45960.331981134259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45960.331981134259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45960.331981134259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45960.331981134259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45960.331981134259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45960.331981134259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45960.331981134259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45960.331981134259</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45960.331981134259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45960.331981134259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45960.331981134259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45960.331981134259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45960.331981134259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45960.331981134259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45960.331981134259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45960.331981134259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45960.331981134259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45960.331981134259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45960.331981134259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45960.331981134259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45960.331981134259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45960.331981134259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45960.331981134259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45960.331981134259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45960.331981134259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45960.331981134259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45960.331981134259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45960.331981134259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45960.331981134259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45960.331981134259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45960.331981134259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45960.331981134259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45960.331981134259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45960.331981134259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45960.331981134259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45960.331981134259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45960.331981134259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45960.331981134259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45960.331981134259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45960.331981134259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45960.331981134259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45960.331981134259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45960.331981134259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45960.331981134259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45960.331981134259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45960.331981134259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45960.331981134259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45960.331981134259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45960.331981134259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45960.331981134259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45960.331981134259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45960.331981134259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45960.331981134259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45960.331981134259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45960.331981134259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45960.331981134259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45960.331981134259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45960.331981134259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45960.331981134259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45960.331981134259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45960.331981134259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45960.331981134259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45960.331981134259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45960.331981134259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45960.331981134259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45960.331981134259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45960.331981134259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45960.331981134259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45960.331981134259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45960.331981134259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45960.331981134259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45960.331981134259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45960.331981134259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45960.331981134259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45960.331981134259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45960.331981134259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45960.331981134259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45960.331981134259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45960.331981134259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45960.331981134259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45960.331981134259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45960.331981134259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45960.331981134259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45960.331981134259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45960.331981134259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45960.331981134259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45960.331981134259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45960.331981134259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45960.331981134259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45960.331981134259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45960.331981134259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45960.331981134259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45960.331981134259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45960.331981134259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45960.331981134259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45960.331981134259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45960.331981134259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45960.331981134259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45960.331981134259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45960.331981134259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45960.331981134259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45960.331981134259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45960.331981134259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45960.331981134259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45960.331981134259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45960.331981134259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45960.331981134259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45960.331981134259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45960.331981134259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45960.331981134259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45960.331981134259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45960.331981134259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45960.331981134259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45960.331981134259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45960.331981134259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45960.331981134259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45960.331981134259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45960.331981134259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45960.331981134259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45960.331981134259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45960.331981134259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45960.331981134259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45960.331981134259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45960.331981134259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45960.331981134259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45960.331981134259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45960.331981134259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45960.331981134259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45960.331981134259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45960.331981134259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45960.331981134259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45960.331981134259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45960.331981134259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45960.331981134259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45960.331981134259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45960.331981134259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45960.331981134259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45960.331981134259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45960.331981134259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45960.331981134259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45960.331981134259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45960.331981134259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45960.331981134259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45960.331981134259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45960.331981134259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45960.331981134259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45960.331981134259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45960.331981134259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45960.331981134259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45960.331981134259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45960.331981134259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45960.331981134259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45960.331981134259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45960.331981134259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45960.331981134259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45960.331981134259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45960.331981134259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45960.331981134259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45960.331981134259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45960.331981134259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45960.331981134259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45960.331981134259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45960.331981134259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45960.331981134259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45960.331981134259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45960.331981134259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45960.331981134259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45960.331981134259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45960.331981134259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45960.331981134259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45960.331981134259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45960.331981134259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45960.331981134259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45960.331981134259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45960.331981134259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45960.331981134259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45960.331981134259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45960.331981134259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45960.331981134259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45960.331981134259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45960.331981134259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45960.331981134259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45960.331981134259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45960.331981134259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45960.331981134259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45960.331981134259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45960.331981134259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45960.331981134259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45960.331981134259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45960.331981134259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45960.331981134259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45960.331981134259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45960.331981134259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45960.331981134259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45960.331981134259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45960.331981134259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45960.331981134259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45960.331981134259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45960.331981134259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45960.331981134259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45960.331981134259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45960.331981134259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45960.331981134259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45960.331981134259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45960.331981134259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45960.331981134259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45960.331981134259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45960.331981134259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45960.331981134259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45960.331981134259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45960.331981134259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45960.331981134259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45960.331981134259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45960.331981134259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45960.331981134259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45960.331981134259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45960.331981134259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45960.331981134259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45960.331981134259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45960.331981134259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45960.331981134259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45960.331981134259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45960.331981134259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45960.331981134259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45960.331981134259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45960.331981134259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45960.331981134259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45960.331981134259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45960.331981134259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45960.331981134259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45960.331981134259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45960.331981134259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45960.331981134259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45960.331981134259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45960.331981134259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45960.331981134259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45960.331981134259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45960.331981134259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45960.331981134259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45960.331981134259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45960.331981134259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45960.331981134259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45960.331981134259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45960.331981134259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45960.331981134259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45960.331981134259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45960.331981134259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45960.331981134259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45960.331981134259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45960.331981134259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45960.331981134259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45960.331981134259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45960.331981134259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45960.331981134259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45960.331981134259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45960.331981134259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45960.331981134259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45960.331981134259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45960.331981134259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45960.331981134259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45960.331981134259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45960.331981134259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45960.331981134259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45960.331981134259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45960.331981134259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45960.331981134259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45960.331981134259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45960.331981134259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45960.331981134259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45960.331981134259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45960.331981134259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45960.331981134259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45960.331981134259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45960.331981134259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45960.331981134259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45960.331981134259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45960.331981134259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45960.331981134259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45960.331981134259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45960.331981134259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45960.331981134259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45960.331981134259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45960.331981134259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45960.331981134259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45960.331981134259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45960.331981134259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45960.331981134259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45960.331981134259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45960.331981134259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45960.331981134259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45960.331981134259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45960.331981134259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45960.331981134259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45960.331981134259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45960.331981134259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45960.331981134259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45960.331981134259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45960.331981134259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45960.331981134259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45960.331981134259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45960.331981134259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45960.331981134259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45960.331981134259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45960.331981134259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45960.331981134259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45960.331981134259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45960.331981134259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45960.331981134259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45960.331981134259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45960.331981134259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45960.331981134259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45960.331981134259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45960.331981134259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45960.331981134259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45960.331981134259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45960.331981134259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45960.331981134259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45960.331981134259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45960.331981134259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45960.331981134259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45960.331981134259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45960.331981134259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45960.331981134259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45960.331981134259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45960.331981134259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45960.331981134259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45960.331981134259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45960.331981134259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45960.331981134259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45960.331981134259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45960.331981134259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45960.331981134259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45960.331981134259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45960.331981134259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45960.331981134259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45960.331981134259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45960.331981134259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45960.331981134259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45960.331981134259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45960.331981134259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45960.331981134259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45960.331981134259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45960.331981134259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45960.331981134259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45960.331981134259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45960.331981134259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45960.331981134259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45960.331981134259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45960.331981134259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45960.331981134259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45960.331981134259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45960.331981134259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45960.331981134259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45960.331981134259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45960.331981134259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45960.331981134259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45960.331981134259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45960.331981134259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45960.331981134259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45960.331981134259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45960.331981134259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45960.331981134259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45960.331981134259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45960.331981134259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45960.331981134259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45960.331981134259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45960.331981134259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45960.331981134259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45960.331981134259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45960.331981134259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45960.331981134259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45960.331981134259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45960.331981134259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45960.331981134259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45960.331981134259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45960.331981134259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45960.331981134259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45960.331981134259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45960.331981134259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45960.331981134259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45960.331981134259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45960.331981134259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45960.331981134259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45960.331981134259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45960.331981134259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45960.331981134259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45960.331981134259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45960.331981134259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45960.331981134259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45960.331981134259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45960.331981134259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45960.331981134259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45960.331981134259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45960.331981134259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45960.331981134259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45960.331981134259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45960.331981134259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45960.331981134259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45960.331981134259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45960.331981134259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45960.331981134259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45960.331981134259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45960.331981134259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45960.331981134259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45960.331981134259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45960.331981134259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45960.331981134259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45960.331981134259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45960.331981134259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45960.331981134259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45960.331981134259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45960.331981134259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45960.331981134259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45960.331981134259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45960.331981134259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45960.331981134259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45960.331981134259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45960.331981134259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45960.331981134259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45960.331981134259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45960.331981134259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45960.331981134259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45960.331981134259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45960.331981134259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45960.331981134259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45960.331981134259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45960.331981134259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45960.331981134259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45960.331981134259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45960.331981134259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45960.331981134259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45960.331981134259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45960.331981134259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45960.331981134259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45960.331981134259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45960.331981134259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45960.331981134259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45960.331981134259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45960.331981134259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45960.331981134259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45960.331981134259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45960.331981134259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45960.331981134259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45960.331981134259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45960.331981134259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45960.331981134259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45960.331981134259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45960.331981134259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45960.331981134259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45960.331981134259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45960.331981134259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45960.331981134259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45960.331981134259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45960.331981134259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45960.331981134259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45960.331981134259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45960.331981134259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45960.331981134259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45960.331981134259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45960.331981134259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45960.331981134259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45960.331981134259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45960.331981134259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45960.331981134259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45960.331981134259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45960.331981134259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45960.331981134259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45960.331981134259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45960.331981134259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45960.331981134259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45960.331981134259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45960.331981134259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45960.331981134259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45960.331981134259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45960.331981134259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45960.331981134259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45960.331981134259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45960.331981134259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45960.331981134259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45960.331981134259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45960.331981134259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45960.331981134259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45960.331981134259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45960.331981134259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45960.331981134259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45960.331981134259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45960.331981134259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45960.331981134259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45960.331981134259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45960.331981134259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45960.331981134259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45960.331981134259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45960.331981134259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45960.331981134259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45960.331981134259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45960.331981134259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45960.331981134259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45960.331981134259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45960.331981134259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45960.331981134259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45960.331981134259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45960.331981134259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45960.331981134259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45960.331981134259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45960.331981134259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45960.331981134259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45960.331981134259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45960.331981134259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45960.331981134259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45960.331981134259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45960.331981134259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45960.331981134259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45960.331981134259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45960.331981134259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45960.331981134259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45960.331981134259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45960.331981134259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45960.331981134259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45960.331981134259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45960.331981134259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45960.331981134259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45960.331981134259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45960.331981134259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45960.331981134259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45960.331981134259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45960.331981134259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45960.331981134259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45960.331981134259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45960.331981134259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45960.331981134259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45960.331981134259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45960.331981134259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45960.331981134259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45960.331981134259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45960.331981134259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45960.331981134259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45960.331981134259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45960.331981134259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45960.331981134259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45960.331981134259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45960.331981134259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45960.331981134259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45960.331981134259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45960.331981134259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45960.331981134259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45960.331981134259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45960.331981134259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45960.331981134259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45960.331981134259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45960.331981134259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45960.331981134259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45960.331981134259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45960.331981134259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45960.331981134259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45960.331981134259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45960.331981134259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45960.331981134259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45960.331981134259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45960.331981134259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45960.331981134259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45960.331981134259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45960.331981134259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45960.331981134259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45960.331981134259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45960.331981134259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45960.331981134259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45960.331981134259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45960.331981134259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45960.331981134259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45960.331981134259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45960.331981134259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45960.331981134259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45960.331981134259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45960.331981134259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45960.331981134259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45960.331981134259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45960.331981134259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45960.331981134259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45960.331981134259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45960.331981134259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45960.331981134259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45960.331981134259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45960.331981134259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45960.331981134259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45960.331981134259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45960.331981134259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45960.331981134259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45960.331981134259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45960.331981134259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45960.331981134259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45960.331981134259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45960.331981134259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45960.331981134259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45960.331981134259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45960.331981134259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45960.331981134259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45960.331981134259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45960.331981134259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45960.331981134259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45960.331981134259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45960.331981134259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45960.331981134259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45960.331981134259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45960.331981134259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45960.331981134259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45960.331981134259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45960.331981134259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45960.331981134259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45960.331981134259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45960.331981134259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45960.331981134259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45960.331981134259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45960.331981134259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45960.331981134259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45960.331981134259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45960.331981134259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45960.331981134259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45960.331981134259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45960.331981134259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45960.331981134259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45960.331981134259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45960.331981134259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45960.331981134259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45960.331981134259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45960.331981134259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45960.331981134259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45960.331981134259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45960.331981134259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45960.331981134259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45960.331981134259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45960.331981134259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45960.331981134259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45960.331981134259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45960.331981134259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45960.331981134259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45960.331981134259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45960.331981134259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45960.331981134259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45960.331981134259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45960.331981134259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45960.331981134259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45960.331981134259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45960.331981134259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45960.331981134259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45960.331981134259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45960.331981134259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45960.331981134259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45960.331981134259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45960.331981134259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45960.331981134259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45960.331981134259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45960.331981134259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45960.331981134259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45960.331981134259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45960.331981134259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45960.331981134259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45960.331981134259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45960.331981134259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45960.331981134259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45960.331981134259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45960.331981134259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45960.331981134259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45960.331981134259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45960.331981134259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45960.331981134259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45960.331981134259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45960.331981134259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45960.331981134259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45960.331981134259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45960.331981134259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45960.331981134259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45960.331981134259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45960.331981134259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45960.331981134259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45960.331981134259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45960.331981134259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45960.331981134259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45960.331981134259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45960.331981134259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45960.331981134259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45960.331981134259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45960.331981134259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45960.331981134259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45960.331981134259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45960.331981134259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45960.331981134259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45960.331981134259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45960.331981134259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45960.331981134259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45960.331981134259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45960.331981134259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45960.331981134259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45960.331981134259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45960.331981134259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45960.331981134259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45960.331981134259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45960.331981134259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45960.331981134259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45960.331981134259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45960.331981134259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45960.331981134259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45960.331981134259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45960.331981134259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45960.331981134259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45960.331981134259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45960.331981134259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45960.331981134259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45960.331981134259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45960.331981134259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45960.331981134259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45960.331981134259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45960.331981134259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45960.331981134259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45960.331981134259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45960.331981134259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45960.331981134259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45960.331981134259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45960.331981134259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45960.331981134259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45960.331981134259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45960.331981134259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45960.331981134259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45960.331981134259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45960.331981134259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45960.331981134259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45960.331981134259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45960.331981134259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45960.331981134259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45960.331981134259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45960.331981134259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45960.331981134259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45960.331981134259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45960.331981134259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45960.331981134259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45960.331981134259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45960.331981134259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45960.331981134259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45960.331981134259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45960.331981134259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45960.331981134259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45960.331981134259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45960.331981134259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45960.331981134259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45960.331981134259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45960.331981134259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45960.331981134259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45960.331981134259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45960.331981134259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45960.331981134259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45960.331981134259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45960.331981134259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45960.331981134259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45960.331981134259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45960.331981134259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45960.331981134259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45960.331981134259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45960.331981134259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45960.331981134259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45960.331981134259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45960.331981134259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45960.331981134259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45960.331981134259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45960.331981134259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45960.331981134259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45960.331981134259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45960.331981134259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45960.331981134259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45960.331981134259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45960.331981134259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45960.331981134259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45960.331981134259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45960.331981134259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45960.331981134259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45960.331981134259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45960.331981134259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45960.331981134259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45960.331981134259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45960.331981134259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45960.331981134259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45960.331981134259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45960.331981134259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45960.331981134259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45960.331981134259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45960.331981134259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45960.331981134259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45960.331981134259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45960.331981134259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45960.331981134259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45960.331981134259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45960.331981134259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45960.331981134259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45960.331981134259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45960.331981134259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45960.331981134259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45960.331981134259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45960.331981134259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45960.331981134259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45960.331981134259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45960.331981134259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45960.331981134259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45960.331981134259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45960.331981134259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45960.331981134259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45960.331981134259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45960.331981134259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45960.331981134259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45960.331981134259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45960.331981134259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45960.331981134259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45960.331981134259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45960.331981134259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45960.331981134259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45960.331981134259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45960.331981134259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45960.331981134259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45960.331981134259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45960.331981134259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45960.331981134259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45960.331981134259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45960.331981134259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45960.331981134259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45960.331981134259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45960.331981134259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45960.331981134259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45960.331981134259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45960.331981134259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45960.331981134259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45960.331981134259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45960.331981134259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45960.331981134259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45960.331981134259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45960.331981134259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45960.331981134259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45960.331981134259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45960.331981134259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45960.331981134259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45960.331981134259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45960.331981134259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45960.331981134259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45960.331981134259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45960.331981134259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45960.331981134259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45960.331981134259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45960.331981134259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45960.331981134259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45960.331981134259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45960.331981134259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45960.331981134259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45960.331981134259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45960.331981134259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45960.331981134259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45960.331981134259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45960.331981134259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45960.331981134259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45960.331981134259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45960.331981134259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45960.331981134259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45960.331981134259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45960.331981134259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45960.331981134259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45960.331981134259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45960.331981134259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45960.331981134259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45960.331981134259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45960.331981134259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45960.331981134259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45960.331981134259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45960.331981134259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45960.331981134259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45960.331981134259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45960.331981134259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45960.331981134259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45960.331981134259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45960.331981134259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45960.331981134259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45960.331981134259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45960.331981134259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45960.331981134259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45960.331981134259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45960.331981134259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45960.331981134259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45960.331981134259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45960.331981134259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45960.331981134259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45960.331981134259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45960.331981134259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45960.331981134259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45960.331981134259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45960.331981134259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45960.331981134259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45960.331981134259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45960.331981134259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45960.331981134259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45960.331981134259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45960.331981134259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45960.331981134259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45960.331981134259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45960.331981134259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45960.331981134259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45960.331981134259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45960.331981134259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45960.331981134259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45960.331981134259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45960.331981134259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45960.331981134259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45960.331981134259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45960.331981134259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45960.331981134259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45960.331981134259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45960.331981134259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45960.331981134259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45960.331981134259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45960.331981134259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45960.331981134259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45960.331981134259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45960.331981134259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45960.331981134259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45960.331981134259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45960.331981134259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45960.331981134259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45960.331981134259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45960.331981134259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45960.331981134259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45960.331981134259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45960.331981134259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45960.331981134259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45960.331981134259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45960.331981134259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45960.331981134259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45960.331981134259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45960.331981134259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45960.331981134259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45960.331981134259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45960.331981134259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45960.331981134259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45960.331981134259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45960.331981134259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45960.331981134259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45960.331981134259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45960.331981134259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45960.331981134259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45960.331981134259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45960.331981134259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45960.331981134259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45960.331981134259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45960.331981134259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45960.331981134259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45960.331981134259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45960.331981134259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45960.331981134259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45960.331981134259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45960.331981134259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45960.331981134259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45960.331981134259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45960.331981134259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45960.331981134259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45960.331981134259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45960.331981134259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45960.331981134259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45960.331981134259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45960.331981134259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45960.331981134259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45960.331981134259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45960.331981134259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45960.331981134259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45960.331981134259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45960.331981134259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45960.331981134259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45960.331981134259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45960.331981134259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45960.331981134259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45960.331981134259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45960.331981134259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45960.331981134259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45960.331981134259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45960.331981134259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45960.331981134259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45960.331981134259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45960.331981134259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45960.331981134259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45960.331981134259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45960.331981134259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45960.331981134259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45960.331981134259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45960.331981134259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45960.331981134259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45960.331981134259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45960.331981134259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45960.331981134259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45960.331981134259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45960.331981134259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45960.331981134259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45960.331981134259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45960.331981134259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45960.331981134259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45960.331981134259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45960.331981134259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45960.331981134259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45960.331981134259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45960.331981134259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45960.331981134259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45960.331981134259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45960.331981134259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45960.331981134259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45960.331981134259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45960.331981134259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45960.331981134259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45960.331981134259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45960.331981134259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45960.331981134259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45960.331981134259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45960.331981134259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45960.331981134259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45960.331981134259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45960.331981134259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45960.331981134259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45960.331981134259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45960.331981134259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45960.331981134259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45960.331981134259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45960.331981134259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45960.331981134259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45960.331981134259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45960.331981134259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45960.331981134259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45960.331981134259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45960.331981134259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45960.331981134259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45960.331981134259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45960.331981134259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45960.331981134259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45960.331981134259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45960.331981134259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45960.331981134259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45960.331981134259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45960.331981134259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45960.331981134259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45960.331981134259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45960.331981134259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45960.331981134259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45960.331981134259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45960.331981134259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45960.331981134259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45960.331981134259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45960.331981134259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45960.331981134259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45960.331981134259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45960.331981134259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45960.331981134259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45960.331981134259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45960.331981134259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45960.331981134259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45960.331981134259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45960.331981134259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45960.331981134259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45960.331981134259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45960.331981134259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45960.331981134259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45960.331981134259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45960.331981134259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45960.331981134259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45960.331981134259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45960.331981134259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45960.331981134259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45960.331981134259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45960.331981134259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45960.331981134259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45960.331981134259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45960.331981134259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45960.331981134259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45960.331981134259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45960.331981134259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45960.331981134259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45960.331981134259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45960.331981134259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45960.331981134259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45960.331981134259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45960.331981134259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45960.331981134259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45960.331981134259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45960.331981134259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45960.331981134259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45960.331981134259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45960.331981134259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45960.331981134259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45960.331981134259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45960.331981134259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45960.331981134259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45960.331981134259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45960.331981134259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45960.331981134259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45960.331981134259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45960.331981134259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45960.331981134259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45960.331981134259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45960.331981134259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45960.331981134259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45960.331981134259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45960.331981134259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45960.331981134259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45960.331981134259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45960.331981134259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45960.331981134259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256.85126354166277</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0.33753668981808005</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45960.331981134259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45960.331981134259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45960.331981134259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45960.331981134259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45960.331981134259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45960.331981134259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45960.331981134259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45960.331981134259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45960.331981134259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45960.331981134259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45960.331981134259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45960.331981134259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45960.331981134259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45960.331981134259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45960.331981134259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45960.331981134259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45960.331981134259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45960.331981134259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45960.331981134259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45960.331981134259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45960.331981134259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45960.331981134259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45960.331981134259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45960.331981134259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45960.331981134259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45960.331981134259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45960.331981134259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45960.331981134259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45960.331981134259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45960.331981134259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45960.331981134259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45960.331981134259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45960.331981134259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45960.331981134259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45960.331981134259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45960.331981134259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45960.331981134259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45960.331981134259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45960.331981134259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45960.331981134259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45960.331981134259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45960.331981134259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45960.331981134259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45960.331981134259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45960.331981134259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45960.331981134259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45960.331981134259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45960.331981134259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45960.331981134259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45960.331981134259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45960.331981134259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45960.331981134259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45960.331981134259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45960.331981134259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45960.331981134259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45960.331981134259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45960.331981134259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45960.331981134259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45960.331981134259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45960.331981134259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45960.331981134259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45960.331981134259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45960.331981134259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45960.331981134259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45960.331981134259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45960.331981134259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45960.331981134259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45960.331981134259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45960.331981134259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45960.331981134259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45960.331981134259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45960.331981134259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45960.331981134259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45960.331981134259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45960.331981134259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45960.331981134259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45960.331981134259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45960.331981134259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45960.331981134259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45960.331981134259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45960.331981134259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45960.331981134259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45960.331981134259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45960.331981134259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45960.331981134259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45960.331981134259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45960.331981134259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45960.331981134259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45960.331981134259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45960.331981134259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45960.331981134259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45960.331981134259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45960.331981134259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45960.331981134259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45960.331981134259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45960.331981134259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45960.331981134259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45960.331981134259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45960.331981134259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45960.331981134259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45960.331981134259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45960.331981134259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45960.331981134259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45960.331981134259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45960.331981134259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45960.331981134259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45960.331981134259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45960.331981134259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45960.331981134259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45960.331981134259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45960.331981134259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45960.331981134259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45960.331981134259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45960.331981134259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45960.331981134259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45960.331981134259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45960.331981134259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45960.331981134259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45960.331981134259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45960.331981134259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45960.331981134259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45960.331981134259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45960.331981134259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45960.331981134259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45960.331981134259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45960.331981134259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45960.331981134259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45960.331981134259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45960.331981134259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45960.331981134259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45960.331981134259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45960.331981134259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45960.331981134259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45960.331981134259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45960.331981134259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45960.331981134259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45960.331981134259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45960.331981134259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45960.331981134259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45960.331981134259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45960.331981134259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45960.331981134259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45960.331981134259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45960.331981134259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45960.331981134259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45960.331981134259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45960.331981134259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45960.331981134259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45960.331981134259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45960.331981134259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45960.331981134259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45960.331981134259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45960.331981134259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45960.331981134259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45960.331981134259</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45960.331981134259</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68.499920949070656</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39104</v>
      </c>
      <c r="F3" s="38">
        <v>45926.188877314817</v>
      </c>
      <c r="G3" s="144">
        <f t="shared" ref="G3" ca="1" si="0">IFERROR(NOW()-F3,"")</f>
        <v>34.143103819442331</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39104</v>
      </c>
      <c r="F4" s="153">
        <v>45948.661111111112</v>
      </c>
      <c r="G4" s="154">
        <f ca="1">IFERROR(NOW()-F4,"")</f>
        <v>11.670870023146563</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45960.331981134259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45960.331981134259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45960.331981134259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45960.331981134259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45960.331981134259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45960.331981134259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45960.331981134259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45960.331981134259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45960.331981134259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45960.331981134259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45960.331981134259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45960.331981134259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45960.331981134259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45960.331981134259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45960.331981134259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45960.331981134259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45960.331981134259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45960.331981134259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45960.331981134259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45960.331981134259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45960.331981134259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45960.331981134259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45960.331981134259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45960.331981134259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45960.331981134259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45960.331981134259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45960.331981134259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45960.331981134259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45960.331981134259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45960.331981134259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45960.331981134259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45960.331981134259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45960.331981134259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45960.331981134259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45960.331981134259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45960.331981134259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45960.331981134259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45960.331981134259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45960.331981134259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45960.331981134259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45960.331981134259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45960.331981134259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45960.331981134259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45960.331981134259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45960.331981134259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45960.331981134259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45960.331981134259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45960.331981134259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45960.331981134259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45960.331981134259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45960.331981134259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45960.331981134259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45960.331981134259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45960.331981134259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45960.331981134259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45960.331981134259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45960.331981134259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45960.331981134259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45960.331981134259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45960.331981134259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45960.331981134259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45960.331981134259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45960.331981134259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45960.331981134259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45960.331981134259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45960.331981134259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45960.331981134259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45960.331981134259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45960.331981134259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45960.331981134259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45960.331981134259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45960.331981134259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45960.331981134259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45960.331981134259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45960.331981134259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45960.331981134259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45960.331981134259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45960.331981134259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45960.331981134259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45960.331981134259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45960.331981134259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45960.331981134259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45960.331981134259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45960.331981134259</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45960.331981134259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45960.331981134259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45960.331981134259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45960.331981134259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45960.331981134259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45960.331981134259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45960.331981134259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45960.331981134259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45960.331981134259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45960.331981134259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45960.331981134259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45960.331981134259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45960.331981134259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45960.331981134259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45960.331981134259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45960.331981134259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45960.331981134259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45960.331981134259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45960.331981134259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45960.331981134259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45960.331981134259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45960.331981134259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45960.331981134259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45960.331981134259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45960.331981134259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45960.331981134259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45960.331981134259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45960.331981134259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45960.331981134259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45960.331981134259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45960.331981134259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45960.331981134259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45960.331981134259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45960.331981134259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45960.331981134259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45960.331981134259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45960.331981134259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45960.331981134259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45960.331981134259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45960.331981134259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45960.331981134259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45960.331981134259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45960.331981134259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45960.331981134259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45960.331981134259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45960.331981134259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45960.331981134259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45960.331981134259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45960.331981134259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45960.331981134259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45960.331981134259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45960.331981134259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45960.331981134259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45960.331981134259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45960.331981134259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45960.331981134259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45960.331981134259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45960.331981134259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45960.331981134259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45960.331981134259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45960.331981134259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45960.331981134259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45960.331981134259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45960.331981134259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45960.331981134259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45960.331981134259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45960.331981134259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45960.331981134259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45960.331981134259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45960.331981134259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45960.331981134259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45960.331981134259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45960.331981134259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45960.331981134259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45960.331981134259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45960.331981134259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45960.331981134259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45960.331981134259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45960.331981134259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45960.331981134259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45960.331981134259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45960.331981134259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45960.331981134259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45960.331981134259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45960.331981134259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45960.331981134259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45960.331981134259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45960.331981134259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45960.331981134259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45960.331981134259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45960.331981134259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45960.331981134259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45960.331981134259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45960.331981134259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45960.331981134259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45960.331981134259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45960.331981134259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45960.331981134259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45960.331981134259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45960.331981134259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45960.331981134259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45960.331981134259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45960.331981134259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45960.331981134259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45960.331981134259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45960.331981134259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45960.331981134259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45960.331981134259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45960.331981134259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45960.331981134259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45960.331981134259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45960.331981134259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45960.331981134259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45960.331981134259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45960.331981134259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45960.331981134259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45960.331981134259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45960.331981134259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45960.331981134259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45960.331981134259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45960.331981134259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45960.331981134259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45960.331981134259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45960.331981134259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45960.331981134259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45960.331981134259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45960.331981134259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45960.331981134259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45960.331981134259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45960.331981134259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45960.331981134259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45960.331981134259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45960.331981134259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45960.331981134259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45960.331981134259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45960.331981134259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45960.331981134259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45960.331981134259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45960.331981134259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45960.331981134259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45960.331981134259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45960.331981134259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45960.331981134259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45960.331981134259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45960.331981134259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45960.331981134259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45960.331981134259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45960.331981134259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45960.331981134259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45960.331981134259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45960.331981134259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45960.331981134259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45960.331981134259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45960.331981134259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45960.331981134259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45960.331981134259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45960.331981134259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45960.331981134259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45960.331981134259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45960.331981134259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45960.331981134259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45960.331981134259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45960.331981134259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45960.331981134259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45960.331981134259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45960.331981134259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45960.331981134259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45960.331981134259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45960.331981134259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45960.331981134259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45960.331981134259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45960.331981134259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45960.331981134259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45960.331981134259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45960.331981134259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45960.331981134259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45960.331981134259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45960.331981134259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45960.331981134259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45960.331981134259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45960.331981134259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45960.331981134259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45960.331981134259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45960.331981134259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45960.331981134259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45960.331981134259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45960.331981134259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45960.331981134259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45960.331981134259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45960.331981134259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45960.331981134259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45960.331981134259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45960.331981134259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45960.331981134259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45960.331981134259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45960.331981134259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45960.331981134259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45960.331981134259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45960.331981134259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45960.331981134259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45960.331981134259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45960.331981134259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45960.331981134259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45960.331981134259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45960.331981134259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45960.331981134259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45960.331981134259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45960.331981134259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45960.331981134259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45960.331981134259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45960.331981134259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45960.331981134259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45960.331981134259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45960.331981134259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45960.331981134259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45960.331981134259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45960.331981134259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45960.331981134259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45960.331981134259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45960.331981134259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45960.331981134259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45960.331981134259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45960.331981134259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45960.331981134259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45960.331981134259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45960.331981134259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45960.331981134259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45960.331981134259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45960.331981134259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45960.331981134259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45960.331981134259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45960.331981134259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45960.331981134259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45960.331981134259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45960.331981134259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45960.331981134259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45960.331981134259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45960.331981134259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45960.331981134259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45960.331981134259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45960.331981134259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45960.331981134259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45960.331981134259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45960.331981134259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45960.331981134259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45960.331981134259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45960.331981134259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45960.331981134259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45960.331981134259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45960.331981134259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45960.331981134259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45960.331981134259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45960.331981134259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45960.331981134259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45960.331981134259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45960.331981134259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45960.331981134259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45960.331981134259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45960.331981134259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45960.331981134259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45960.331981134259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45960.331981134259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45960.331981134259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45960.331981134259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45960.331981134259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45960.331981134259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45960.331981134259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45960.331981134259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45960.331981134259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45960.331981134259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45960.331981134259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45960.331981134259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45960.331981134259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45960.331981134259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45960.331981134259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45960.331981134259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45960.331981134259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45960.331981134259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45960.331981134259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45960.331981134259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45960.331981134259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45960.331981134259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45960.331981134259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45960.331981134259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45960.331981134259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45960.331981134259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45960.331981134259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45960.331981134259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45960.331981134259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45960.331981134259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45960.331981134259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45960.331981134259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45960.331981134259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45960.331981134259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45960.331981134259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45960.331981134259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45960.331981134259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45960.331981134259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45960.331981134259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45960.331981134259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45960.331981134259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45960.331981134259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45960.331981134259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45960.331981134259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45960.331981134259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45960.331981134259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45960.331981134259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45960.331981134259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45960.331981134259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45960.331981134259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45960.331981134259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45960.331981134259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45960.331981134259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45960.331981134259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45960.331981134259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45960.331981134259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45960.331981134259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45960.331981134259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45960.331981134259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45960.331981134259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45960.331981134259</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45960.331981134259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45960.331981134259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45960.331981134259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45960.331981134259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45960.331981134259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45960.331981134259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45960.331981134259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45960.331981134259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45960.331981134259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45960.331981134259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45960.331981134259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45960.331981134259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45960.331981134259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45960.331981134259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45960.331981134259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45960.331981134259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45960.331981134259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45960.331981134259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45960.331981134259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45960.331981134259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45960.331981134259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45960.331981134259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45960.331981134259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45960.331981134259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45960.331981134259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45960.331981134259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45960.331981134259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45960.331981134259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45960.331981134259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45960.331981134259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45960.331981134259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45960.331981134259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45960.331981134259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45960.331981134259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45960.331981134259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45960.331981134259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45960.331981134259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45960.331981134259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45960.331981134259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45960.331981134259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45960.331981134259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45960.331981134259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45960.331981134259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45960.331981134259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45960.331981134259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45960.331981134259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45960.331981134259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45960.331981134259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45960.331981134259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45960.331981134259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45960.331981134259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45960.331981134259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45960.331981134259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45960.331981134259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45960.331981134259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45960.331981134259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45960.331981134259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45960.331981134259</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2025-10-30T04:58:41Z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